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ThisWorkbook" defaultThemeVersion="124226"/>
  <mc:AlternateContent xmlns:mc="http://schemas.openxmlformats.org/markup-compatibility/2006">
    <mc:Choice Requires="x15">
      <x15ac:absPath xmlns:x15ac="http://schemas.microsoft.com/office/spreadsheetml/2010/11/ac" url="C:\Users\bavben\Downloads\"/>
    </mc:Choice>
  </mc:AlternateContent>
  <xr:revisionPtr revIDLastSave="0" documentId="8_{9B2DD1B3-0D69-4AC7-B0BB-1D737B12E6C5}" xr6:coauthVersionLast="47" xr6:coauthVersionMax="47" xr10:uidLastSave="{00000000-0000-0000-0000-000000000000}"/>
  <workbookProtection workbookAlgorithmName="SHA-512" workbookHashValue="dK5sbPZ6bw4F1kfwZ9gIQX2oZh7CrSjPfKHDljBrIxes/PlYD2cR0reSqvTL/hDBJSabw20IQ5unLr/UEEGEPQ==" workbookSaltValue="rPOAfjkJwQ5+Azq8PaXv9w==" workbookSpinCount="100000" lockStructure="1"/>
  <bookViews>
    <workbookView xWindow="1320" yWindow="2790" windowWidth="23295" windowHeight="10905" xr2:uid="{00000000-000D-0000-FFFF-FFFF00000000}"/>
  </bookViews>
  <sheets>
    <sheet name="Bidragsramar 2022" sheetId="20" r:id="rId1"/>
    <sheet name="1314" sheetId="6" state="hidden" r:id="rId2"/>
    <sheet name="Samtliga ansökta" sheetId="8" state="hidden" r:id="rId3"/>
    <sheet name="Samtliga beviljade" sheetId="9" state="hidden" r:id="rId4"/>
  </sheets>
  <externalReferences>
    <externalReference r:id="rId5"/>
    <externalReference r:id="rId6"/>
  </externalReferences>
  <definedNames>
    <definedName name="_xlnm._FilterDatabase" localSheetId="0" hidden="1">'Bidragsramar 2022'!$A$6:$DQ$869</definedName>
    <definedName name="adress1">[1]Ansökan!$C$71</definedName>
    <definedName name="adress22">[1]Ansökan!$C$72</definedName>
    <definedName name="antallärare">'[1]Lärare per skolenhet'!$I$4</definedName>
    <definedName name="antalskolenheter">'[1]Lärare per skolenhet'!$I$5</definedName>
    <definedName name="befattning">[1]Ansökan!$C$69</definedName>
    <definedName name="bev_enskilda" localSheetId="0">#REF!</definedName>
    <definedName name="bev_enskilda">#REF!</definedName>
    <definedName name="bev_hmkoder" localSheetId="0">#REF!</definedName>
    <definedName name="bev_hmkoder">#REF!</definedName>
    <definedName name="bev_kommunerlandsting" localSheetId="0">#REF!</definedName>
    <definedName name="bev_kommunerlandsting">#REF!</definedName>
    <definedName name="bev_lärare_ensk" localSheetId="0">#REF!</definedName>
    <definedName name="bev_lärare_ensk">#REF!</definedName>
    <definedName name="bev_lärare_kommunala" localSheetId="0">#REF!</definedName>
    <definedName name="bev_lärare_kommunala">#REF!</definedName>
    <definedName name="bev_lärare_statlig" localSheetId="0">#REF!</definedName>
    <definedName name="bev_lärare_statlig">#REF!</definedName>
    <definedName name="bev_lärare_utbanordn" localSheetId="0">#REF!</definedName>
    <definedName name="bev_lärare_utbanordn">#REF!</definedName>
    <definedName name="bev_statlig" localSheetId="0">#REF!</definedName>
    <definedName name="bev_statlig">#REF!</definedName>
    <definedName name="bev_utbanordnare" localSheetId="0">#REF!</definedName>
    <definedName name="bev_utbanordnare">#REF!</definedName>
    <definedName name="enskilda">'Samtliga ansökta'!$A$198:$A$303</definedName>
    <definedName name="epost">[1]Ansökan!$C$76</definedName>
    <definedName name="huvudman">[1]Ansökan!$E$16</definedName>
    <definedName name="intyg">[1]Ansökan!$B$62</definedName>
    <definedName name="kod">[1]Ansökan!$F$11</definedName>
    <definedName name="kommunerlandsting">'Samtliga ansökta'!$A$2:$A$194</definedName>
    <definedName name="läsåret1314">'1314'!$A$2:$M$277</definedName>
    <definedName name="mattetot">[1]Ansökan!$F$25</definedName>
    <definedName name="representant">[1]Ansökan!$F$66</definedName>
    <definedName name="sam1namn">[1]Ansökan!$F$50</definedName>
    <definedName name="sam2namn">[1]Ansökan!$F$51</definedName>
    <definedName name="sam3namn">[1]Ansökan!$F$52</definedName>
    <definedName name="sam4namn">[1]Ansökan!$F$53</definedName>
    <definedName name="sam5namn">[1]Ansökan!$F$54</definedName>
    <definedName name="sam6namn">[1]Ansökan!$F$55</definedName>
    <definedName name="sam7namn">[1]Ansökan!$F$56</definedName>
    <definedName name="samarbete">[1]Ansökan!$B$46</definedName>
    <definedName name="statlig">'Samtliga ansökta'!$A$304</definedName>
    <definedName name="telefon">[1]Ansökan!$C$74</definedName>
    <definedName name="uo">[1]Ansökan!$B$35</definedName>
    <definedName name="uoantal">[1]Ansökan!$B$40</definedName>
    <definedName name="utbanordnare">'Samtliga ansökta'!$A$195:$A$197</definedName>
    <definedName name="_xlnm.Print_Area" localSheetId="0">'Bidragsramar 2022'!$A$1:$C$869</definedName>
    <definedName name="_xlnm.Print_Titles" localSheetId="0">'Bidragsramar 2022'!$3:$3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2" i="20" l="1"/>
  <c r="C743" i="20" l="1"/>
  <c r="C362" i="20"/>
  <c r="C398" i="20"/>
  <c r="C221" i="20"/>
  <c r="C623" i="20"/>
  <c r="C170" i="20"/>
  <c r="C573" i="20"/>
  <c r="C620" i="20"/>
  <c r="C782" i="20"/>
  <c r="C580" i="20"/>
  <c r="C220" i="20"/>
  <c r="C169" i="20"/>
  <c r="C35" i="20"/>
  <c r="C227" i="20"/>
  <c r="C264" i="20"/>
  <c r="C139" i="20"/>
  <c r="C717" i="20"/>
  <c r="C76" i="20"/>
  <c r="C294" i="20"/>
  <c r="C863" i="20"/>
  <c r="C109" i="20"/>
  <c r="C496" i="20"/>
  <c r="C300" i="20"/>
  <c r="C306" i="20"/>
  <c r="C63" i="20"/>
  <c r="C393" i="20"/>
  <c r="C420" i="20"/>
  <c r="C441" i="20"/>
  <c r="C663" i="20"/>
  <c r="C845" i="20"/>
  <c r="C445" i="20"/>
  <c r="C784" i="20"/>
  <c r="C23" i="20"/>
  <c r="C142" i="20"/>
  <c r="C718" i="20"/>
  <c r="C200" i="20"/>
  <c r="C488" i="20"/>
  <c r="C308" i="20"/>
  <c r="C736" i="20"/>
  <c r="C542" i="20"/>
  <c r="C112" i="20"/>
  <c r="C486" i="20"/>
  <c r="C387" i="20"/>
  <c r="C564" i="20"/>
  <c r="C145" i="20"/>
  <c r="C29" i="20"/>
  <c r="C210" i="20"/>
  <c r="C660" i="20"/>
  <c r="C491" i="20"/>
  <c r="C829" i="20"/>
  <c r="C206" i="20"/>
  <c r="C351" i="20"/>
  <c r="C834" i="20"/>
  <c r="C271" i="20"/>
  <c r="C349" i="20"/>
  <c r="C479" i="20"/>
  <c r="C355" i="20"/>
  <c r="C751" i="20"/>
  <c r="C597" i="20"/>
  <c r="C745" i="20"/>
  <c r="C557" i="20"/>
  <c r="C505" i="20"/>
  <c r="C247" i="20"/>
  <c r="C144" i="20"/>
  <c r="C531" i="20"/>
  <c r="C374" i="20"/>
  <c r="C215" i="20"/>
  <c r="C682" i="20"/>
  <c r="C57" i="20"/>
  <c r="C798" i="20"/>
  <c r="C861" i="20"/>
  <c r="C788" i="20"/>
  <c r="C447" i="20"/>
  <c r="C337" i="20"/>
  <c r="C666" i="20"/>
  <c r="C483" i="20"/>
  <c r="C348" i="20"/>
  <c r="C166" i="20"/>
  <c r="C697" i="20"/>
  <c r="C549" i="20"/>
  <c r="C766" i="20"/>
  <c r="C379" i="20"/>
  <c r="C42" i="20"/>
  <c r="C388" i="20"/>
  <c r="C68" i="20"/>
  <c r="C158" i="20"/>
  <c r="C53" i="20"/>
  <c r="C495" i="20"/>
  <c r="C747" i="20"/>
  <c r="C77" i="20"/>
  <c r="C528" i="20"/>
  <c r="C859" i="20"/>
  <c r="C391" i="20"/>
  <c r="C263" i="20"/>
  <c r="C787" i="20"/>
  <c r="C368" i="20"/>
  <c r="C840" i="20"/>
  <c r="C269" i="20"/>
  <c r="C157" i="20"/>
  <c r="C773" i="20"/>
  <c r="C649" i="20"/>
  <c r="C427" i="20"/>
  <c r="C376" i="20"/>
  <c r="C539" i="20"/>
  <c r="C449" i="20"/>
  <c r="C78" i="20"/>
  <c r="C336" i="20"/>
  <c r="C702" i="20"/>
  <c r="C375" i="20"/>
  <c r="C698" i="20"/>
  <c r="C135" i="20"/>
  <c r="C857" i="20"/>
  <c r="C417" i="20"/>
  <c r="C243" i="20"/>
  <c r="C91" i="20"/>
  <c r="C466" i="20"/>
  <c r="C532" i="20"/>
  <c r="C588" i="20"/>
  <c r="C113" i="20"/>
  <c r="C758" i="20"/>
  <c r="C858" i="20"/>
  <c r="C509" i="20"/>
  <c r="C525" i="20"/>
  <c r="C664" i="20"/>
  <c r="C231" i="20"/>
  <c r="C606" i="20"/>
  <c r="C680" i="20"/>
  <c r="C66" i="20"/>
  <c r="C426" i="20"/>
  <c r="C735" i="20"/>
  <c r="C748" i="20"/>
  <c r="C408" i="20"/>
  <c r="C356" i="20"/>
  <c r="C235" i="20"/>
  <c r="C685" i="20"/>
  <c r="C161" i="20"/>
  <c r="C111" i="20"/>
  <c r="C285" i="20"/>
  <c r="C865" i="20"/>
  <c r="C508" i="20"/>
  <c r="C335" i="20"/>
  <c r="C500" i="20"/>
  <c r="C399" i="20"/>
  <c r="C707" i="20"/>
  <c r="C229" i="20"/>
  <c r="C504" i="20"/>
  <c r="C701" i="20"/>
  <c r="C354" i="20"/>
  <c r="C105" i="20"/>
  <c r="C477" i="20"/>
  <c r="C28" i="20"/>
  <c r="C514" i="20"/>
  <c r="C339" i="20"/>
  <c r="C46" i="20"/>
  <c r="C403" i="20"/>
  <c r="C578" i="20"/>
  <c r="C569" i="20"/>
  <c r="C645" i="20"/>
  <c r="C691" i="20"/>
  <c r="C213" i="20"/>
  <c r="C472" i="20"/>
  <c r="C602" i="20"/>
  <c r="C75" i="20"/>
  <c r="C59" i="20"/>
  <c r="C646" i="20"/>
  <c r="C204" i="20"/>
  <c r="C270" i="20"/>
  <c r="C609" i="20"/>
  <c r="C251" i="20"/>
  <c r="C566" i="20"/>
  <c r="C167" i="20"/>
  <c r="C726" i="20"/>
  <c r="C326" i="20"/>
  <c r="C757" i="20"/>
  <c r="C521" i="20"/>
  <c r="C219" i="20"/>
  <c r="C814" i="20"/>
  <c r="C38" i="20"/>
  <c r="C358" i="20"/>
  <c r="C178" i="20"/>
  <c r="C584" i="20"/>
  <c r="C185" i="20"/>
  <c r="C330" i="20"/>
  <c r="C317" i="20"/>
  <c r="C134" i="20"/>
  <c r="C737" i="20"/>
  <c r="C475" i="20"/>
  <c r="C831" i="20"/>
  <c r="C769" i="20"/>
  <c r="C706" i="20"/>
  <c r="C617" i="20"/>
  <c r="C184" i="20"/>
  <c r="C565" i="20"/>
  <c r="C678" i="20"/>
  <c r="C173" i="20"/>
  <c r="C673" i="20"/>
  <c r="C727" i="20"/>
  <c r="C323" i="20"/>
  <c r="C618" i="20"/>
  <c r="C39" i="20"/>
  <c r="C71" i="20"/>
  <c r="C312" i="20"/>
  <c r="C502" i="20"/>
  <c r="C729" i="20"/>
  <c r="C510" i="20"/>
  <c r="C637" i="20"/>
  <c r="C611" i="20"/>
  <c r="C223" i="20"/>
  <c r="C627" i="20"/>
  <c r="C725" i="20"/>
  <c r="C723" i="20"/>
  <c r="C295" i="20"/>
  <c r="C522" i="20"/>
  <c r="C686" i="20"/>
  <c r="C824" i="20"/>
  <c r="C10" i="20"/>
  <c r="C821" i="20"/>
  <c r="C658" i="20"/>
  <c r="C709" i="20"/>
  <c r="C253" i="20"/>
  <c r="C471" i="20"/>
  <c r="C595" i="20"/>
  <c r="C228" i="20"/>
  <c r="C33" i="20"/>
  <c r="C102" i="20"/>
  <c r="C708" i="20"/>
  <c r="C818" i="20"/>
  <c r="C47" i="20"/>
  <c r="C65" i="20"/>
  <c r="C176" i="20"/>
  <c r="C40" i="20"/>
  <c r="C412" i="20"/>
  <c r="C785" i="20"/>
  <c r="C164" i="20"/>
  <c r="C489" i="20"/>
  <c r="C149" i="20"/>
  <c r="C54" i="20"/>
  <c r="C281" i="20"/>
  <c r="C380" i="20"/>
  <c r="C828" i="20"/>
  <c r="C80" i="20"/>
  <c r="C125" i="20"/>
  <c r="C322" i="20"/>
  <c r="C467" i="20"/>
  <c r="C378" i="20"/>
  <c r="C789" i="20"/>
  <c r="C126" i="20"/>
  <c r="C395" i="20"/>
  <c r="C128" i="20"/>
  <c r="C621" i="20"/>
  <c r="C518" i="20"/>
  <c r="C242" i="20"/>
  <c r="C474" i="20"/>
  <c r="C586" i="20"/>
  <c r="C87" i="20"/>
  <c r="C414" i="20"/>
  <c r="C813" i="20"/>
  <c r="C835" i="20"/>
  <c r="C81" i="20"/>
  <c r="C189" i="20"/>
  <c r="C444" i="20"/>
  <c r="C329" i="20"/>
  <c r="C88" i="20"/>
  <c r="C719" i="20"/>
  <c r="C313" i="20"/>
  <c r="C124" i="20"/>
  <c r="C196" i="20"/>
  <c r="C812" i="20"/>
  <c r="C817" i="20"/>
  <c r="C497" i="20"/>
  <c r="C332" i="20"/>
  <c r="C58" i="20"/>
  <c r="C545" i="20"/>
  <c r="C50" i="20"/>
  <c r="C734" i="20"/>
  <c r="C198" i="20"/>
  <c r="C344" i="20"/>
  <c r="C19" i="20"/>
  <c r="C677" i="20"/>
  <c r="C594" i="20"/>
  <c r="C100" i="20"/>
  <c r="C632" i="20"/>
  <c r="C596" i="20"/>
  <c r="C731" i="20"/>
  <c r="C568" i="20"/>
  <c r="C699" i="20"/>
  <c r="C485" i="20"/>
  <c r="C137" i="20"/>
  <c r="C36" i="20"/>
  <c r="C67" i="20"/>
  <c r="C846" i="20"/>
  <c r="C529" i="20"/>
  <c r="C14" i="20"/>
  <c r="C163" i="20"/>
  <c r="C419" i="20"/>
  <c r="C214" i="20"/>
  <c r="C256" i="20"/>
  <c r="C690" i="20"/>
  <c r="C604" i="20"/>
  <c r="C807" i="20"/>
  <c r="C350" i="20"/>
  <c r="C838" i="20"/>
  <c r="C563" i="20"/>
  <c r="C614" i="20"/>
  <c r="C34" i="20"/>
  <c r="C533" i="20"/>
  <c r="C366" i="20"/>
  <c r="C755" i="20"/>
  <c r="C794" i="20"/>
  <c r="C608" i="20"/>
  <c r="C836" i="20"/>
  <c r="C801" i="20"/>
  <c r="C396" i="20"/>
  <c r="C764" i="20"/>
  <c r="C70" i="20"/>
  <c r="C499" i="20"/>
  <c r="C517" i="20"/>
  <c r="C216" i="20"/>
  <c r="C151" i="20"/>
  <c r="C464" i="20"/>
  <c r="C254" i="20"/>
  <c r="C527" i="20"/>
  <c r="C619" i="20"/>
  <c r="C203" i="20"/>
  <c r="C290" i="20"/>
  <c r="C316" i="20"/>
  <c r="C530" i="20"/>
  <c r="C211" i="20"/>
  <c r="C31" i="20"/>
  <c r="C402" i="20"/>
  <c r="C570" i="20"/>
  <c r="C153" i="20"/>
  <c r="C672" i="20"/>
  <c r="C625" i="20"/>
  <c r="C644" i="20"/>
  <c r="C197" i="20"/>
  <c r="C224" i="20"/>
  <c r="C272" i="20"/>
  <c r="C324" i="20"/>
  <c r="C49" i="20"/>
  <c r="C154" i="20"/>
  <c r="C140" i="20"/>
  <c r="C136" i="20"/>
  <c r="C363" i="20"/>
  <c r="C17" i="20"/>
  <c r="C119" i="20"/>
  <c r="C554" i="20"/>
  <c r="C118" i="20"/>
  <c r="C232" i="20"/>
  <c r="C722" i="20"/>
  <c r="C675" i="20"/>
  <c r="C558" i="20"/>
  <c r="C746" i="20"/>
  <c r="C855" i="20"/>
  <c r="C844" i="20"/>
  <c r="C867" i="20"/>
  <c r="C688" i="20"/>
  <c r="C567" i="20"/>
  <c r="C559" i="20"/>
  <c r="C848" i="20"/>
  <c r="C202" i="20"/>
  <c r="C97" i="20"/>
  <c r="C282" i="20"/>
  <c r="C156" i="20"/>
  <c r="C493" i="20"/>
  <c r="C110" i="20"/>
  <c r="C8" i="20"/>
  <c r="C319" i="20"/>
  <c r="C830" i="20"/>
  <c r="C409" i="20"/>
  <c r="C274" i="20"/>
  <c r="C138" i="20"/>
  <c r="C841" i="20"/>
  <c r="C341" i="20"/>
  <c r="C165" i="20"/>
  <c r="C115" i="20"/>
  <c r="C700" i="20"/>
  <c r="C674" i="20"/>
  <c r="C415" i="20"/>
  <c r="C325" i="20"/>
  <c r="C94" i="20"/>
  <c r="C732" i="20"/>
  <c r="C540" i="20"/>
  <c r="C245" i="20"/>
  <c r="C696" i="20"/>
  <c r="C217" i="20"/>
  <c r="C328" i="20"/>
  <c r="C175" i="20"/>
  <c r="C622" i="20"/>
  <c r="C511" i="20"/>
  <c r="C749" i="20"/>
  <c r="C494" i="20"/>
  <c r="C129" i="20"/>
  <c r="C460" i="20"/>
  <c r="C246" i="20"/>
  <c r="C130" i="20"/>
  <c r="C275" i="20"/>
  <c r="C519" i="20"/>
  <c r="C665" i="20"/>
  <c r="C439" i="20"/>
  <c r="C225" i="20"/>
  <c r="C371" i="20"/>
  <c r="C503" i="20"/>
  <c r="C774" i="20"/>
  <c r="C507" i="20"/>
  <c r="C843" i="20"/>
  <c r="C428" i="20"/>
  <c r="C850" i="20"/>
  <c r="C250" i="20"/>
  <c r="C473" i="20"/>
  <c r="C795" i="20"/>
  <c r="C359" i="20"/>
  <c r="C579" i="20"/>
  <c r="C22" i="20"/>
  <c r="C431" i="20"/>
  <c r="C284" i="20"/>
  <c r="C267" i="20"/>
  <c r="C481" i="20"/>
  <c r="C538" i="20"/>
  <c r="C612" i="20"/>
  <c r="C779" i="20"/>
  <c r="C146" i="20"/>
  <c r="C551" i="20"/>
  <c r="C591" i="20"/>
  <c r="C280" i="20"/>
  <c r="C320" i="20"/>
  <c r="C810" i="20"/>
  <c r="C257" i="20"/>
  <c r="C96" i="20"/>
  <c r="C613" i="20"/>
  <c r="C116" i="20"/>
  <c r="C753" i="20"/>
  <c r="C89" i="20"/>
  <c r="C365" i="20"/>
  <c r="C689" i="20"/>
  <c r="C631" i="20"/>
  <c r="C41" i="20"/>
  <c r="C662" i="20"/>
  <c r="C590" i="20"/>
  <c r="C847" i="20"/>
  <c r="C172" i="20"/>
  <c r="C60" i="20"/>
  <c r="C437" i="20"/>
  <c r="C364" i="20"/>
  <c r="C851" i="20"/>
  <c r="C866" i="20"/>
  <c r="C357" i="20"/>
  <c r="C808" i="20"/>
  <c r="C772" i="20"/>
  <c r="C174" i="20"/>
  <c r="C823" i="20"/>
  <c r="C418" i="20"/>
  <c r="C589" i="20"/>
  <c r="C180" i="20"/>
  <c r="C506" i="20"/>
  <c r="C462" i="20"/>
  <c r="C84" i="20"/>
  <c r="C574" i="20"/>
  <c r="C733" i="20"/>
  <c r="C386" i="20"/>
  <c r="C143" i="20"/>
  <c r="C849" i="20"/>
  <c r="C18" i="20"/>
  <c r="C413" i="20"/>
  <c r="C296" i="20"/>
  <c r="C577" i="20"/>
  <c r="C639" i="20"/>
  <c r="C222" i="20"/>
  <c r="C797" i="20"/>
  <c r="C647" i="20"/>
  <c r="C422" i="20"/>
  <c r="C186" i="20"/>
  <c r="C802" i="20"/>
  <c r="C249" i="20"/>
  <c r="C768" i="20"/>
  <c r="C442" i="20"/>
  <c r="C783" i="20"/>
  <c r="C576" i="20"/>
  <c r="C90" i="20"/>
  <c r="C501" i="20"/>
  <c r="C624" i="20"/>
  <c r="C804" i="20"/>
  <c r="C435" i="20"/>
  <c r="C780" i="20"/>
  <c r="C713" i="20"/>
  <c r="C276" i="20"/>
  <c r="C258" i="20"/>
  <c r="C616" i="20"/>
  <c r="C451" i="20"/>
  <c r="C671" i="20"/>
  <c r="C24" i="20"/>
  <c r="C738" i="20"/>
  <c r="C342" i="20"/>
  <c r="C132" i="20"/>
  <c r="C544" i="20"/>
  <c r="C25" i="20"/>
  <c r="C360" i="20"/>
  <c r="C259" i="20"/>
  <c r="C629" i="20"/>
  <c r="C182" i="20"/>
  <c r="C424" i="20"/>
  <c r="C191" i="20"/>
  <c r="C311" i="20"/>
  <c r="C352" i="20"/>
  <c r="C676" i="20"/>
  <c r="C693" i="20"/>
  <c r="C775" i="20"/>
  <c r="C411" i="20"/>
  <c r="C552" i="20"/>
  <c r="C653" i="20"/>
  <c r="C862" i="20"/>
  <c r="C98" i="20"/>
  <c r="C634" i="20"/>
  <c r="C679" i="20"/>
  <c r="C9" i="20"/>
  <c r="C704" i="20"/>
  <c r="C607" i="20"/>
  <c r="C209" i="20"/>
  <c r="C601" i="20"/>
  <c r="C327" i="20"/>
  <c r="C93" i="20"/>
  <c r="C776" i="20"/>
  <c r="C583" i="20"/>
  <c r="C585" i="20"/>
  <c r="C421" i="20"/>
  <c r="C410" i="20"/>
  <c r="C741" i="20"/>
  <c r="C715" i="20"/>
  <c r="C536" i="20"/>
  <c r="C760" i="20"/>
  <c r="C401" i="20"/>
  <c r="C13" i="20"/>
  <c r="C397" i="20"/>
  <c r="C123" i="20"/>
  <c r="C83" i="20"/>
  <c r="C56" i="20"/>
  <c r="C575" i="20"/>
  <c r="C856" i="20"/>
  <c r="C705" i="20"/>
  <c r="C268" i="20"/>
  <c r="C854" i="20"/>
  <c r="C724" i="20"/>
  <c r="C739" i="20"/>
  <c r="C763" i="20"/>
  <c r="C661" i="20"/>
  <c r="C816" i="20"/>
  <c r="C438" i="20"/>
  <c r="C108" i="20"/>
  <c r="C193" i="20"/>
  <c r="C777" i="20"/>
  <c r="C122" i="20"/>
  <c r="C340" i="20"/>
  <c r="C234" i="20"/>
  <c r="C535" i="20"/>
  <c r="C233" i="20"/>
  <c r="C353" i="20"/>
  <c r="C482" i="20"/>
  <c r="C32" i="20"/>
  <c r="C260" i="20"/>
  <c r="C468" i="20"/>
  <c r="C756" i="20"/>
  <c r="C416" i="20"/>
  <c r="C261" i="20"/>
  <c r="C543" i="20"/>
  <c r="C241" i="20"/>
  <c r="C750" i="20"/>
  <c r="C21" i="20"/>
  <c r="C670" i="20"/>
  <c r="C839" i="20"/>
  <c r="C806" i="20"/>
  <c r="C446" i="20"/>
  <c r="C767" i="20"/>
  <c r="C716" i="20"/>
  <c r="C659" i="20"/>
  <c r="C318" i="20"/>
  <c r="C730" i="20"/>
  <c r="C792" i="20"/>
  <c r="C16" i="20"/>
  <c r="C833" i="20"/>
  <c r="C712" i="20"/>
  <c r="C524" i="20"/>
  <c r="C654" i="20"/>
  <c r="C791" i="20"/>
  <c r="C683" i="20"/>
  <c r="C44" i="20"/>
  <c r="C190" i="20"/>
  <c r="C781" i="20"/>
  <c r="C255" i="20"/>
  <c r="C382" i="20"/>
  <c r="C244" i="20"/>
  <c r="C179" i="20"/>
  <c r="C744" i="20"/>
  <c r="C603" i="20"/>
  <c r="C827" i="20"/>
  <c r="C561" i="20"/>
  <c r="C48" i="20"/>
  <c r="C740" i="20"/>
  <c r="C187" i="20"/>
  <c r="C383" i="20"/>
  <c r="C463" i="20"/>
  <c r="C765" i="20"/>
  <c r="C99" i="20"/>
  <c r="C655" i="20"/>
  <c r="C12" i="20"/>
  <c r="C15" i="20"/>
  <c r="C121" i="20"/>
  <c r="C630" i="20"/>
  <c r="C498" i="20"/>
  <c r="C103" i="20"/>
  <c r="C786" i="20"/>
  <c r="C345" i="20"/>
  <c r="C278" i="20"/>
  <c r="C82" i="20"/>
  <c r="C598" i="20"/>
  <c r="C347" i="20"/>
  <c r="C480" i="20"/>
  <c r="C770" i="20"/>
  <c r="C226" i="20"/>
  <c r="C309" i="20"/>
  <c r="C147" i="20"/>
  <c r="C171" i="20"/>
  <c r="C571" i="20"/>
  <c r="C476" i="20"/>
  <c r="C657" i="20"/>
  <c r="C236" i="20"/>
  <c r="C752" i="20"/>
  <c r="C684" i="20"/>
  <c r="C392" i="20"/>
  <c r="C86" i="20"/>
  <c r="C61" i="20"/>
  <c r="C440" i="20"/>
  <c r="C790" i="20"/>
  <c r="C526" i="20"/>
  <c r="C592" i="20"/>
  <c r="C822" i="20"/>
  <c r="C610" i="20"/>
  <c r="C310" i="20"/>
  <c r="C314" i="20"/>
  <c r="C289" i="20"/>
  <c r="C534" i="20"/>
  <c r="C628" i="20"/>
  <c r="C837" i="20"/>
  <c r="C114" i="20"/>
  <c r="C516" i="20"/>
  <c r="C369" i="20"/>
  <c r="C218" i="20"/>
  <c r="C456" i="20"/>
  <c r="C434" i="20"/>
  <c r="C343" i="20"/>
  <c r="C432" i="20"/>
  <c r="C141" i="20"/>
  <c r="C710" i="20"/>
  <c r="C453" i="20"/>
  <c r="C207" i="20"/>
  <c r="C266" i="20"/>
  <c r="C860" i="20"/>
  <c r="C484" i="20"/>
  <c r="C635" i="20"/>
  <c r="C407" i="20"/>
  <c r="C721" i="20"/>
  <c r="C188" i="20"/>
  <c r="C668" i="20"/>
  <c r="C43" i="20"/>
  <c r="C262" i="20"/>
  <c r="C62" i="20"/>
  <c r="C523" i="20"/>
  <c r="C443" i="20"/>
  <c r="C555" i="20"/>
  <c r="C74" i="20"/>
  <c r="C638" i="20"/>
  <c r="C541" i="20"/>
  <c r="C461" i="20"/>
  <c r="C150" i="20"/>
  <c r="C194" i="20"/>
  <c r="C192" i="20"/>
  <c r="C304" i="20"/>
  <c r="C95" i="20"/>
  <c r="C433" i="20"/>
  <c r="C667" i="20"/>
  <c r="C459" i="20"/>
  <c r="C287" i="20"/>
  <c r="C131" i="20"/>
  <c r="C458" i="20"/>
  <c r="C305" i="20"/>
  <c r="C478" i="20"/>
  <c r="C106" i="20"/>
  <c r="C600" i="20"/>
  <c r="C405" i="20"/>
  <c r="C703" i="20"/>
  <c r="C133" i="20"/>
  <c r="C687" i="20"/>
  <c r="C199" i="20"/>
  <c r="C361" i="20"/>
  <c r="C512" i="20"/>
  <c r="C711" i="20"/>
  <c r="C695" i="20"/>
  <c r="C513" i="20"/>
  <c r="C11" i="20"/>
  <c r="C286" i="20"/>
  <c r="C469" i="20"/>
  <c r="C842" i="20"/>
  <c r="C183" i="20"/>
  <c r="C626" i="20"/>
  <c r="C582" i="20"/>
  <c r="C425" i="20"/>
  <c r="C288" i="20"/>
  <c r="C385" i="20"/>
  <c r="C30" i="20"/>
  <c r="C520" i="20"/>
  <c r="C195" i="20"/>
  <c r="C864" i="20"/>
  <c r="C423" i="20"/>
  <c r="C377" i="20"/>
  <c r="C796" i="20"/>
  <c r="C605" i="20"/>
  <c r="C107" i="20"/>
  <c r="C615" i="20"/>
  <c r="C656" i="20"/>
  <c r="C117" i="20"/>
  <c r="C457" i="20"/>
  <c r="C778" i="20"/>
  <c r="C346" i="20"/>
  <c r="C238" i="20"/>
  <c r="C819" i="20"/>
  <c r="C759" i="20"/>
  <c r="C809" i="20"/>
  <c r="C587" i="20"/>
  <c r="C390" i="20"/>
  <c r="C292" i="20"/>
  <c r="C273" i="20"/>
  <c r="C51" i="20"/>
  <c r="C162" i="20"/>
  <c r="C45" i="20"/>
  <c r="C404" i="20"/>
  <c r="C181" i="20"/>
  <c r="C159" i="20"/>
  <c r="C820" i="20"/>
  <c r="C650" i="20"/>
  <c r="C811" i="20"/>
  <c r="C455" i="20"/>
  <c r="C643" i="20"/>
  <c r="C252" i="20"/>
  <c r="C370" i="20"/>
  <c r="C208" i="20"/>
  <c r="C394" i="20"/>
  <c r="C331" i="20"/>
  <c r="C771" i="20"/>
  <c r="C714" i="20"/>
  <c r="C799" i="20"/>
  <c r="C648" i="20"/>
  <c r="C333" i="20"/>
  <c r="C168" i="20"/>
  <c r="C7" i="20"/>
  <c r="C560" i="20"/>
  <c r="C152" i="20"/>
  <c r="C492" i="20"/>
  <c r="C307" i="20"/>
  <c r="C652" i="20"/>
  <c r="C515" i="20"/>
  <c r="C762" i="20"/>
  <c r="C230" i="20"/>
  <c r="C177" i="20"/>
  <c r="C52" i="20"/>
  <c r="C127" i="20"/>
  <c r="C367" i="20"/>
  <c r="C279" i="20"/>
  <c r="C400" i="20"/>
  <c r="C429" i="20"/>
  <c r="C321" i="20"/>
  <c r="C490" i="20"/>
  <c r="C338" i="20"/>
  <c r="C240" i="20"/>
  <c r="C448" i="20"/>
  <c r="C92" i="20"/>
  <c r="C547" i="20"/>
  <c r="C742" i="20"/>
  <c r="C85" i="20"/>
  <c r="C291" i="20"/>
  <c r="C205" i="20"/>
  <c r="C73" i="20"/>
  <c r="C548" i="20"/>
  <c r="C633" i="20"/>
  <c r="C148" i="20"/>
  <c r="C79" i="20"/>
  <c r="C826" i="20"/>
  <c r="C69" i="20"/>
  <c r="C641" i="20"/>
  <c r="C793" i="20"/>
  <c r="C692" i="20"/>
  <c r="C239" i="20"/>
  <c r="C669" i="20"/>
  <c r="C562" i="20"/>
  <c r="C454" i="20"/>
  <c r="C381" i="20"/>
  <c r="C27" i="20"/>
  <c r="C556" i="20"/>
  <c r="C470" i="20"/>
  <c r="C815" i="20"/>
  <c r="C728" i="20"/>
  <c r="C852" i="20"/>
  <c r="C237" i="20"/>
  <c r="C72" i="20"/>
  <c r="C265" i="20"/>
  <c r="C293" i="20"/>
  <c r="C436" i="20"/>
  <c r="C651" i="20"/>
  <c r="C315" i="20"/>
  <c r="C803" i="20"/>
  <c r="C334" i="20"/>
  <c r="C277" i="20"/>
  <c r="C599" i="20"/>
  <c r="C104" i="20"/>
  <c r="C553" i="20"/>
  <c r="C681" i="20"/>
  <c r="C384" i="20"/>
  <c r="C452" i="20"/>
  <c r="C248" i="20"/>
  <c r="C550" i="20"/>
  <c r="C389" i="20"/>
  <c r="C581" i="20"/>
  <c r="C465" i="20"/>
  <c r="C373" i="20"/>
  <c r="C761" i="20"/>
  <c r="C430" i="20"/>
  <c r="C572" i="20"/>
  <c r="C853" i="20"/>
  <c r="C825" i="20"/>
  <c r="C37" i="20"/>
  <c r="C694" i="20"/>
  <c r="C800" i="20"/>
  <c r="C537" i="20"/>
  <c r="C283" i="20"/>
  <c r="C55" i="20"/>
  <c r="C546" i="20"/>
  <c r="C64" i="20"/>
  <c r="C832" i="20"/>
  <c r="C201" i="20"/>
  <c r="C593" i="20"/>
  <c r="C805" i="20"/>
  <c r="C26" i="20"/>
  <c r="C101" i="20"/>
  <c r="C640" i="20"/>
  <c r="C720" i="20"/>
  <c r="C120" i="20"/>
  <c r="C160" i="20"/>
  <c r="C20" i="20"/>
  <c r="C636" i="20"/>
  <c r="C212" i="20"/>
  <c r="C450" i="20"/>
  <c r="C155" i="20"/>
  <c r="C754" i="20"/>
  <c r="C406" i="20"/>
  <c r="C487" i="20"/>
  <c r="C372" i="20"/>
  <c r="E209" i="9" l="1"/>
  <c r="E208" i="9"/>
  <c r="F287" i="9"/>
  <c r="E287" i="9"/>
  <c r="F286" i="9"/>
  <c r="E286" i="9"/>
  <c r="F285" i="9"/>
  <c r="E285" i="9"/>
  <c r="F81" i="9"/>
  <c r="E81" i="9"/>
  <c r="E160" i="9"/>
  <c r="E184" i="9"/>
  <c r="E284" i="9"/>
  <c r="E239" i="9"/>
  <c r="F261" i="9"/>
  <c r="E261" i="9"/>
  <c r="E207" i="9"/>
  <c r="F283" i="9"/>
  <c r="E283" i="9"/>
  <c r="E282" i="9"/>
  <c r="E159" i="9"/>
  <c r="E158" i="9"/>
  <c r="E260" i="9"/>
  <c r="F281" i="9"/>
  <c r="E281" i="9"/>
  <c r="E121" i="9"/>
  <c r="F259" i="9"/>
  <c r="E259" i="9"/>
  <c r="E120" i="9"/>
  <c r="F258" i="9"/>
  <c r="E258" i="9"/>
  <c r="E238" i="9"/>
  <c r="F27" i="9"/>
  <c r="E119" i="9"/>
  <c r="F280" i="9"/>
  <c r="E280" i="9"/>
  <c r="F279" i="9"/>
  <c r="E279" i="9"/>
  <c r="E237" i="9"/>
  <c r="E206" i="9"/>
  <c r="E183" i="9"/>
  <c r="F278" i="9"/>
  <c r="E278" i="9"/>
  <c r="E205" i="9"/>
  <c r="E136" i="9"/>
  <c r="F257" i="9"/>
  <c r="E204" i="9"/>
  <c r="F277" i="9"/>
  <c r="E277" i="9"/>
  <c r="E236" i="9"/>
  <c r="E63" i="9"/>
  <c r="F276" i="9"/>
  <c r="E203" i="9"/>
  <c r="E182" i="9"/>
  <c r="E235" i="9"/>
  <c r="E18" i="9"/>
  <c r="E118" i="9"/>
  <c r="F275" i="9"/>
  <c r="F80" i="9"/>
  <c r="E80" i="9"/>
  <c r="F274" i="9"/>
  <c r="E274" i="9"/>
  <c r="E157" i="9"/>
  <c r="E156" i="9"/>
  <c r="E155" i="9"/>
  <c r="F273" i="9"/>
  <c r="F234" i="9"/>
  <c r="E234" i="9"/>
  <c r="E154" i="9"/>
  <c r="E19" i="9"/>
  <c r="E44" i="9"/>
  <c r="E233" i="9"/>
  <c r="E181" i="9"/>
  <c r="E256" i="9"/>
  <c r="E42" i="9"/>
  <c r="F272" i="9"/>
  <c r="E272" i="9"/>
  <c r="E232" i="9"/>
  <c r="E231" i="9"/>
  <c r="F31" i="9"/>
  <c r="E255" i="9"/>
  <c r="F254" i="9"/>
  <c r="E254" i="9"/>
  <c r="E253" i="9"/>
  <c r="F271" i="9"/>
  <c r="E67" i="9"/>
  <c r="F270" i="9"/>
  <c r="F252" i="9"/>
  <c r="E269" i="9"/>
  <c r="F268" i="9"/>
  <c r="E268" i="9"/>
  <c r="F251" i="9"/>
  <c r="E251" i="9"/>
  <c r="F250" i="9"/>
  <c r="E250" i="9"/>
  <c r="F267" i="9"/>
  <c r="E267" i="9"/>
  <c r="E135" i="9"/>
  <c r="E230" i="9"/>
  <c r="E60" i="9"/>
  <c r="E92" i="9"/>
  <c r="E229" i="9"/>
  <c r="F249" i="9"/>
  <c r="E249" i="9"/>
  <c r="F266" i="9"/>
  <c r="E228" i="9"/>
  <c r="E265" i="9"/>
  <c r="F53" i="9"/>
  <c r="E53" i="9"/>
  <c r="F202" i="9"/>
  <c r="E202" i="9"/>
  <c r="E153" i="9"/>
  <c r="E134" i="9"/>
  <c r="E201" i="9"/>
  <c r="E14" i="9"/>
  <c r="F227" i="9"/>
  <c r="F50" i="9"/>
  <c r="E50" i="9"/>
  <c r="E248" i="9"/>
  <c r="E133" i="9"/>
  <c r="E226" i="9"/>
  <c r="F180" i="9"/>
  <c r="E180" i="9"/>
  <c r="E15" i="9"/>
  <c r="F107" i="9"/>
  <c r="E107" i="9"/>
  <c r="E8" i="9"/>
  <c r="F59" i="9"/>
  <c r="E59" i="9"/>
  <c r="F200" i="9"/>
  <c r="E200" i="9"/>
  <c r="F179" i="9"/>
  <c r="E179" i="9"/>
  <c r="E58" i="9"/>
  <c r="F132" i="9"/>
  <c r="E132" i="9"/>
  <c r="F199" i="9"/>
  <c r="E199" i="9"/>
  <c r="F225" i="9"/>
  <c r="E225" i="9"/>
  <c r="E198" i="9"/>
  <c r="F39" i="9"/>
  <c r="E39" i="9"/>
  <c r="F52" i="9"/>
  <c r="E52" i="9"/>
  <c r="F16" i="9"/>
  <c r="E16" i="9"/>
  <c r="F152" i="9"/>
  <c r="E152" i="9"/>
  <c r="F224" i="9"/>
  <c r="E224" i="9"/>
  <c r="F117" i="9"/>
  <c r="E117" i="9"/>
  <c r="F223" i="9"/>
  <c r="E223" i="9"/>
  <c r="F26" i="9"/>
  <c r="F197" i="9"/>
  <c r="E197" i="9"/>
  <c r="F38" i="9"/>
  <c r="E38" i="9"/>
  <c r="F131" i="9"/>
  <c r="E131" i="9"/>
  <c r="F151" i="9"/>
  <c r="E151" i="9"/>
  <c r="E5" i="9"/>
  <c r="F106" i="9"/>
  <c r="E106" i="9"/>
  <c r="F105" i="9"/>
  <c r="E105" i="9"/>
  <c r="F150" i="9"/>
  <c r="E150" i="9"/>
  <c r="F104" i="9"/>
  <c r="E104" i="9"/>
  <c r="F103" i="9"/>
  <c r="E103" i="9"/>
  <c r="E12" i="9"/>
  <c r="F264" i="9"/>
  <c r="F149" i="9"/>
  <c r="E149" i="9"/>
  <c r="F222" i="9"/>
  <c r="E222" i="9"/>
  <c r="F116" i="9"/>
  <c r="E116" i="9"/>
  <c r="F49" i="9"/>
  <c r="E49" i="9"/>
  <c r="F54" i="9"/>
  <c r="E54" i="9"/>
  <c r="F115" i="9"/>
  <c r="E115" i="9"/>
  <c r="F148" i="9"/>
  <c r="E148" i="9"/>
  <c r="F196" i="9"/>
  <c r="E196" i="9"/>
  <c r="F114" i="9"/>
  <c r="E114" i="9"/>
  <c r="F35" i="9"/>
  <c r="F113" i="9"/>
  <c r="E113" i="9"/>
  <c r="F30" i="9"/>
  <c r="F102" i="9"/>
  <c r="E102" i="9"/>
  <c r="E6" i="9"/>
  <c r="F130" i="9"/>
  <c r="E130" i="9"/>
  <c r="F84" i="9"/>
  <c r="E84" i="9"/>
  <c r="F147" i="9"/>
  <c r="E147" i="9"/>
  <c r="F178" i="9"/>
  <c r="E178" i="9"/>
  <c r="F129" i="9"/>
  <c r="E129" i="9"/>
  <c r="F91" i="9"/>
  <c r="E91" i="9"/>
  <c r="F46" i="9"/>
  <c r="E46" i="9"/>
  <c r="F247" i="9"/>
  <c r="E247" i="9"/>
  <c r="F146" i="9"/>
  <c r="E146" i="9"/>
  <c r="F25" i="9"/>
  <c r="F177" i="9"/>
  <c r="E177" i="9"/>
  <c r="F195" i="9"/>
  <c r="E195" i="9"/>
  <c r="F194" i="9"/>
  <c r="E194" i="9"/>
  <c r="F90" i="9"/>
  <c r="E90" i="9"/>
  <c r="F29" i="9"/>
  <c r="E29" i="9"/>
  <c r="F246" i="9"/>
  <c r="F221" i="9"/>
  <c r="E221" i="9"/>
  <c r="F220" i="9"/>
  <c r="E220" i="9"/>
  <c r="F176" i="9"/>
  <c r="E176" i="9"/>
  <c r="F112" i="9"/>
  <c r="E112" i="9"/>
  <c r="F193" i="9"/>
  <c r="E193" i="9"/>
  <c r="F219" i="9"/>
  <c r="E219" i="9"/>
  <c r="F101" i="9"/>
  <c r="E101" i="9"/>
  <c r="F128" i="9"/>
  <c r="E128" i="9"/>
  <c r="F127" i="9"/>
  <c r="E127" i="9"/>
  <c r="F111" i="9"/>
  <c r="E111" i="9"/>
  <c r="F175" i="9"/>
  <c r="E175" i="9"/>
  <c r="F100" i="9"/>
  <c r="E100" i="9"/>
  <c r="F22" i="9"/>
  <c r="E22" i="9"/>
  <c r="F43" i="9"/>
  <c r="E43" i="9"/>
  <c r="F99" i="9"/>
  <c r="E99" i="9"/>
  <c r="F245" i="9"/>
  <c r="E245" i="9"/>
  <c r="F79" i="9"/>
  <c r="E79" i="9"/>
  <c r="F174" i="9"/>
  <c r="E174" i="9"/>
  <c r="F78" i="9"/>
  <c r="E78" i="9"/>
  <c r="E3" i="9"/>
  <c r="F89" i="9"/>
  <c r="E89" i="9"/>
  <c r="F192" i="9"/>
  <c r="E192" i="9"/>
  <c r="F83" i="9"/>
  <c r="E83" i="9"/>
  <c r="F77" i="9"/>
  <c r="E77" i="9"/>
  <c r="F218" i="9"/>
  <c r="E218" i="9"/>
  <c r="F76" i="9"/>
  <c r="E76" i="9"/>
  <c r="F145" i="9"/>
  <c r="E145" i="9"/>
  <c r="F66" i="9"/>
  <c r="E66" i="9"/>
  <c r="F173" i="9"/>
  <c r="E173" i="9"/>
  <c r="F144" i="9"/>
  <c r="E144" i="9"/>
  <c r="F191" i="9"/>
  <c r="E191" i="9"/>
  <c r="F172" i="9"/>
  <c r="E172" i="9"/>
  <c r="F171" i="9"/>
  <c r="E171" i="9"/>
  <c r="F190" i="9"/>
  <c r="E190" i="9"/>
  <c r="F75" i="9"/>
  <c r="E75" i="9"/>
  <c r="F65" i="9"/>
  <c r="E65" i="9"/>
  <c r="F48" i="9"/>
  <c r="E48" i="9"/>
  <c r="F51" i="9"/>
  <c r="E51" i="9"/>
  <c r="F74" i="9"/>
  <c r="E74" i="9"/>
  <c r="F98" i="9"/>
  <c r="E98" i="9"/>
  <c r="F126" i="9"/>
  <c r="E126" i="9"/>
  <c r="F57" i="9"/>
  <c r="E57" i="9"/>
  <c r="F21" i="9"/>
  <c r="E21" i="9"/>
  <c r="F143" i="9"/>
  <c r="E143" i="9"/>
  <c r="F263" i="9"/>
  <c r="E263" i="9"/>
  <c r="F88" i="9"/>
  <c r="E88" i="9"/>
  <c r="F64" i="9"/>
  <c r="E64" i="9"/>
  <c r="F217" i="9"/>
  <c r="E217" i="9"/>
  <c r="F37" i="9"/>
  <c r="F20" i="9"/>
  <c r="E20" i="9"/>
  <c r="F125" i="9"/>
  <c r="E125" i="9"/>
  <c r="F41" i="9"/>
  <c r="E41" i="9"/>
  <c r="F170" i="9"/>
  <c r="E170" i="9"/>
  <c r="F189" i="9"/>
  <c r="E189" i="9"/>
  <c r="E36" i="9"/>
  <c r="E17" i="9"/>
  <c r="F34" i="9"/>
  <c r="F169" i="9"/>
  <c r="E169" i="9"/>
  <c r="F168" i="9"/>
  <c r="E168" i="9"/>
  <c r="F142" i="9"/>
  <c r="E142" i="9"/>
  <c r="F167" i="9"/>
  <c r="E167" i="9"/>
  <c r="F166" i="9"/>
  <c r="E166" i="9"/>
  <c r="F216" i="9"/>
  <c r="E216" i="9"/>
  <c r="F215" i="9"/>
  <c r="E215" i="9"/>
  <c r="F188" i="9"/>
  <c r="E188" i="9"/>
  <c r="F165" i="9"/>
  <c r="E165" i="9"/>
  <c r="F56" i="9"/>
  <c r="E56" i="9"/>
  <c r="F141" i="9"/>
  <c r="E141" i="9"/>
  <c r="F187" i="9"/>
  <c r="E187" i="9"/>
  <c r="F110" i="9"/>
  <c r="E110" i="9"/>
  <c r="F244" i="9"/>
  <c r="E244" i="9"/>
  <c r="F124" i="9"/>
  <c r="E124" i="9"/>
  <c r="F164" i="9"/>
  <c r="E164" i="9"/>
  <c r="F70" i="9"/>
  <c r="E70" i="9"/>
  <c r="F45" i="9"/>
  <c r="E45" i="9"/>
  <c r="F140" i="9"/>
  <c r="E140" i="9"/>
  <c r="E40" i="9"/>
  <c r="F73" i="9"/>
  <c r="E73" i="9"/>
  <c r="F109" i="9"/>
  <c r="E109" i="9"/>
  <c r="F33" i="9"/>
  <c r="F214" i="9"/>
  <c r="E214" i="9"/>
  <c r="F97" i="9"/>
  <c r="E97" i="9"/>
  <c r="F163" i="9"/>
  <c r="E163" i="9"/>
  <c r="F72" i="9"/>
  <c r="E72" i="9"/>
  <c r="F139" i="9"/>
  <c r="E139" i="9"/>
  <c r="F28" i="9"/>
  <c r="E28" i="9"/>
  <c r="F87" i="9"/>
  <c r="E87" i="9"/>
  <c r="F213" i="9"/>
  <c r="E213" i="9"/>
  <c r="F96" i="9"/>
  <c r="E96" i="9"/>
  <c r="F86" i="9"/>
  <c r="E86" i="9"/>
  <c r="F69" i="9"/>
  <c r="E69" i="9"/>
  <c r="F212" i="9"/>
  <c r="E212" i="9"/>
  <c r="F47" i="9"/>
  <c r="E47" i="9"/>
  <c r="F32" i="9"/>
  <c r="E32" i="9"/>
  <c r="F95" i="9"/>
  <c r="E95" i="9"/>
  <c r="F243" i="9"/>
  <c r="E243" i="9"/>
  <c r="F211" i="9"/>
  <c r="E211" i="9"/>
  <c r="F138" i="9"/>
  <c r="E138" i="9"/>
  <c r="F242" i="9"/>
  <c r="E242" i="9"/>
  <c r="F210" i="9"/>
  <c r="E210" i="9"/>
  <c r="F24" i="9"/>
  <c r="E24" i="9"/>
  <c r="F94" i="9"/>
  <c r="E94" i="9"/>
  <c r="F162" i="9"/>
  <c r="E162" i="9"/>
  <c r="F241" i="9"/>
  <c r="E241" i="9"/>
  <c r="F68" i="9"/>
  <c r="E68" i="9"/>
  <c r="F240" i="9"/>
  <c r="E240" i="9"/>
  <c r="F186" i="9"/>
  <c r="E186" i="9"/>
  <c r="F185" i="9"/>
  <c r="E185" i="9"/>
  <c r="E4" i="9"/>
  <c r="F62" i="9"/>
  <c r="E62" i="9"/>
  <c r="F108" i="9"/>
  <c r="E108" i="9"/>
  <c r="F137" i="9"/>
  <c r="E137" i="9"/>
  <c r="F123" i="9"/>
  <c r="E123" i="9"/>
  <c r="E9" i="9"/>
  <c r="F23" i="9"/>
  <c r="F82" i="9"/>
  <c r="E82" i="9"/>
  <c r="F71" i="9"/>
  <c r="E71" i="9"/>
  <c r="F85" i="9"/>
  <c r="E85" i="9"/>
  <c r="E2" i="9"/>
  <c r="F161" i="9"/>
  <c r="E161" i="9"/>
  <c r="E13" i="9"/>
  <c r="E55" i="9"/>
  <c r="F262" i="9"/>
  <c r="E262" i="9"/>
  <c r="E122" i="9"/>
  <c r="E11" i="9"/>
  <c r="E7" i="9"/>
  <c r="E10" i="9"/>
  <c r="F93" i="9"/>
  <c r="E93" i="9"/>
  <c r="F61" i="9"/>
  <c r="E61" i="9"/>
  <c r="F83" i="8"/>
  <c r="F74" i="8"/>
  <c r="F153" i="8"/>
  <c r="F51" i="8"/>
  <c r="F236" i="8"/>
  <c r="F151" i="8"/>
  <c r="F280" i="8"/>
  <c r="F175" i="8"/>
  <c r="F138" i="8"/>
  <c r="F16" i="8"/>
  <c r="E217" i="8"/>
  <c r="E289" i="8"/>
  <c r="E170" i="8"/>
  <c r="E246" i="8"/>
  <c r="E282" i="8"/>
  <c r="E243" i="8"/>
  <c r="E254" i="8"/>
  <c r="E218" i="8"/>
  <c r="E201" i="8"/>
  <c r="E265" i="8"/>
  <c r="E252" i="8"/>
  <c r="E286" i="8"/>
  <c r="E7" i="8"/>
  <c r="E247" i="8"/>
  <c r="E259" i="8"/>
  <c r="E298" i="8"/>
  <c r="E54" i="8"/>
  <c r="E187" i="8"/>
  <c r="E242" i="8"/>
  <c r="E276" i="8"/>
  <c r="E261" i="8"/>
  <c r="E232" i="8"/>
  <c r="E274" i="8"/>
  <c r="E284" i="8"/>
  <c r="E279" i="8"/>
  <c r="E22" i="8"/>
  <c r="E205" i="8"/>
  <c r="E149" i="8"/>
  <c r="E245" i="8"/>
  <c r="E193" i="8"/>
  <c r="E304" i="8"/>
  <c r="E295" i="8"/>
  <c r="E291" i="8"/>
  <c r="E288" i="8"/>
  <c r="E235" i="8"/>
  <c r="E164" i="8"/>
  <c r="E225" i="8"/>
  <c r="E241" i="8"/>
  <c r="E12" i="8"/>
  <c r="E200" i="8"/>
  <c r="E195" i="8"/>
  <c r="E197" i="8"/>
  <c r="E196" i="8"/>
  <c r="E4" i="8"/>
  <c r="E203" i="8"/>
  <c r="E303" i="8"/>
  <c r="E268" i="8"/>
  <c r="E248" i="8"/>
  <c r="E297" i="8"/>
  <c r="E275" i="8"/>
  <c r="E208" i="8"/>
  <c r="E209" i="8"/>
  <c r="E75" i="8"/>
  <c r="E290" i="8"/>
  <c r="E76" i="8"/>
  <c r="E237" i="8"/>
  <c r="E9" i="8"/>
  <c r="E293" i="8"/>
  <c r="E238" i="8"/>
  <c r="E264" i="8"/>
  <c r="E5" i="8"/>
  <c r="E6" i="8"/>
  <c r="E262" i="8"/>
  <c r="E253" i="8"/>
  <c r="E270" i="8"/>
  <c r="E10" i="8"/>
  <c r="E219" i="8"/>
  <c r="E272" i="8"/>
  <c r="E112" i="8"/>
  <c r="E296" i="8"/>
  <c r="E216" i="8"/>
  <c r="E220" i="8"/>
  <c r="E258" i="8"/>
  <c r="E229" i="8"/>
  <c r="E17" i="8"/>
  <c r="E260" i="8"/>
  <c r="E191" i="8"/>
  <c r="E183" i="8"/>
  <c r="F234" i="8"/>
  <c r="E234" i="8"/>
  <c r="E212" i="8"/>
  <c r="E271" i="8"/>
  <c r="E226" i="8"/>
  <c r="E251" i="8"/>
  <c r="E231" i="8"/>
  <c r="E267" i="8"/>
  <c r="E281" i="8"/>
  <c r="E244" i="8"/>
  <c r="F199" i="8"/>
  <c r="F132" i="8"/>
  <c r="F263" i="8"/>
  <c r="F250" i="8"/>
  <c r="F8" i="8"/>
  <c r="E8" i="8"/>
  <c r="F257" i="8"/>
  <c r="F228" i="8"/>
  <c r="F163" i="8"/>
  <c r="F269" i="8"/>
  <c r="F230" i="8"/>
  <c r="F227" i="8"/>
  <c r="F211" i="8"/>
  <c r="F278" i="8"/>
  <c r="E278" i="8"/>
  <c r="F214" i="8"/>
  <c r="E214" i="8"/>
  <c r="F273" i="8"/>
  <c r="E273" i="8"/>
  <c r="F266" i="8"/>
  <c r="E266" i="8"/>
  <c r="F28" i="8"/>
  <c r="E28" i="8"/>
  <c r="F176" i="8"/>
  <c r="E176" i="8"/>
  <c r="F189" i="8"/>
  <c r="E189" i="8"/>
  <c r="F239" i="8"/>
  <c r="E239" i="8"/>
  <c r="F126" i="8"/>
  <c r="E126" i="8"/>
  <c r="F249" i="8"/>
  <c r="E249" i="8"/>
  <c r="F301" i="8"/>
  <c r="E301" i="8"/>
  <c r="F287" i="8"/>
  <c r="E287" i="8"/>
  <c r="F87" i="8"/>
  <c r="E87" i="8"/>
  <c r="F129" i="8"/>
  <c r="E129" i="8"/>
  <c r="F184" i="8"/>
  <c r="E184" i="8"/>
  <c r="F70" i="8"/>
  <c r="E70" i="8"/>
  <c r="F255" i="8"/>
  <c r="E255" i="8"/>
  <c r="F294" i="8"/>
  <c r="E294" i="8"/>
  <c r="F224" i="8"/>
  <c r="E224" i="8"/>
  <c r="F221" i="8"/>
  <c r="E221" i="8"/>
  <c r="F179" i="8"/>
  <c r="E179" i="8"/>
  <c r="F277" i="8"/>
  <c r="E277" i="8"/>
  <c r="F185" i="8"/>
  <c r="E185" i="8"/>
  <c r="F65" i="8"/>
  <c r="E65" i="8"/>
  <c r="F121" i="8"/>
  <c r="E121" i="8"/>
  <c r="F283" i="8"/>
  <c r="E283" i="8"/>
  <c r="F62" i="8"/>
  <c r="E62" i="8"/>
  <c r="F27" i="8"/>
  <c r="E27" i="8"/>
  <c r="F222" i="8"/>
  <c r="E222" i="8"/>
  <c r="F32" i="8"/>
  <c r="E32" i="8"/>
  <c r="F135" i="8"/>
  <c r="E135" i="8"/>
  <c r="F302" i="8"/>
  <c r="E302" i="8"/>
  <c r="F73" i="8"/>
  <c r="E73" i="8"/>
  <c r="F139" i="8"/>
  <c r="E139" i="8"/>
  <c r="F24" i="8"/>
  <c r="E24" i="8"/>
  <c r="F292" i="8"/>
  <c r="E292" i="8"/>
  <c r="F25" i="8"/>
  <c r="E25" i="8"/>
  <c r="F174" i="8"/>
  <c r="E174" i="8"/>
  <c r="F256" i="8"/>
  <c r="E256" i="8"/>
  <c r="F167" i="8"/>
  <c r="E167" i="8"/>
  <c r="F188" i="8"/>
  <c r="E188" i="8"/>
  <c r="F127" i="8"/>
  <c r="E127" i="8"/>
  <c r="F285" i="8"/>
  <c r="E285" i="8"/>
  <c r="F178" i="8"/>
  <c r="E178" i="8"/>
  <c r="F137" i="8"/>
  <c r="E137" i="8"/>
  <c r="F107" i="8"/>
  <c r="E107" i="8"/>
  <c r="F300" i="8"/>
  <c r="E300" i="8"/>
  <c r="F186" i="8"/>
  <c r="E186" i="8"/>
  <c r="F131" i="8"/>
  <c r="E131" i="8"/>
  <c r="F68" i="8"/>
  <c r="E68" i="8"/>
  <c r="F161" i="8"/>
  <c r="E161" i="8"/>
  <c r="F105" i="8"/>
  <c r="E105" i="8"/>
  <c r="F19" i="8"/>
  <c r="E19" i="8"/>
  <c r="F130" i="8"/>
  <c r="E130" i="8"/>
  <c r="F145" i="8"/>
  <c r="E145" i="8"/>
  <c r="F194" i="8"/>
  <c r="E194" i="8"/>
  <c r="F36" i="8"/>
  <c r="E36" i="8"/>
  <c r="F140" i="8"/>
  <c r="E140" i="8"/>
  <c r="F136" i="8"/>
  <c r="E136" i="8"/>
  <c r="F154" i="8"/>
  <c r="E154" i="8"/>
  <c r="F110" i="8"/>
  <c r="E110" i="8"/>
  <c r="F55" i="8"/>
  <c r="E55" i="8"/>
  <c r="F156" i="8"/>
  <c r="E156" i="8"/>
  <c r="F84" i="8"/>
  <c r="E84" i="8"/>
  <c r="F155" i="8"/>
  <c r="E155" i="8"/>
  <c r="F35" i="8"/>
  <c r="E35" i="8"/>
  <c r="F171" i="8"/>
  <c r="E171" i="8"/>
  <c r="F223" i="8"/>
  <c r="E223" i="8"/>
  <c r="F299" i="8"/>
  <c r="E299" i="8"/>
  <c r="F111" i="8"/>
  <c r="E111" i="8"/>
  <c r="F117" i="8"/>
  <c r="E117" i="8"/>
  <c r="F99" i="8"/>
  <c r="E99" i="8"/>
  <c r="F166" i="8"/>
  <c r="E166" i="8"/>
  <c r="F206" i="8"/>
  <c r="E206" i="8"/>
  <c r="F77" i="8"/>
  <c r="E77" i="8"/>
  <c r="F34" i="8"/>
  <c r="E34" i="8"/>
  <c r="F116" i="8"/>
  <c r="E116" i="8"/>
  <c r="F101" i="8"/>
  <c r="E101" i="8"/>
  <c r="F102" i="8"/>
  <c r="E102" i="8"/>
  <c r="F66" i="8"/>
  <c r="E66" i="8"/>
  <c r="F69" i="8"/>
  <c r="E69" i="8"/>
  <c r="F39" i="8"/>
  <c r="E39" i="8"/>
  <c r="F172" i="8"/>
  <c r="E172" i="8"/>
  <c r="F43" i="8"/>
  <c r="E43" i="8"/>
  <c r="F50" i="8"/>
  <c r="E50" i="8"/>
  <c r="F233" i="8"/>
  <c r="E233" i="8"/>
  <c r="F91" i="8"/>
  <c r="E91" i="8"/>
  <c r="F146" i="8"/>
  <c r="E146" i="8"/>
  <c r="F103" i="8"/>
  <c r="E103" i="8"/>
  <c r="F160" i="8"/>
  <c r="E160" i="8"/>
  <c r="F31" i="8"/>
  <c r="E31" i="8"/>
  <c r="F157" i="8"/>
  <c r="E157" i="8"/>
  <c r="F40" i="8"/>
  <c r="E40" i="8"/>
  <c r="F150" i="8"/>
  <c r="E150" i="8"/>
  <c r="F20" i="8"/>
  <c r="E20" i="8"/>
  <c r="F48" i="8"/>
  <c r="E48" i="8"/>
  <c r="F60" i="8"/>
  <c r="E60" i="8"/>
  <c r="F80" i="8"/>
  <c r="E80" i="8"/>
  <c r="F207" i="8"/>
  <c r="E207" i="8"/>
  <c r="F67" i="8"/>
  <c r="E67" i="8"/>
  <c r="F78" i="8"/>
  <c r="E78" i="8"/>
  <c r="F142" i="8"/>
  <c r="E142" i="8"/>
  <c r="F93" i="8"/>
  <c r="E93" i="8"/>
  <c r="F58" i="8"/>
  <c r="E58" i="8"/>
  <c r="F100" i="8"/>
  <c r="E100" i="8"/>
  <c r="F41" i="8"/>
  <c r="E41" i="8"/>
  <c r="F72" i="8"/>
  <c r="E72" i="8"/>
  <c r="F125" i="8"/>
  <c r="E125" i="8"/>
  <c r="F162" i="8"/>
  <c r="E162" i="8"/>
  <c r="F198" i="8"/>
  <c r="E198" i="8"/>
  <c r="F143" i="8"/>
  <c r="E143" i="8"/>
  <c r="F52" i="8"/>
  <c r="E52" i="8"/>
  <c r="F134" i="8"/>
  <c r="E134" i="8"/>
  <c r="F152" i="8"/>
  <c r="E152" i="8"/>
  <c r="F192" i="8"/>
  <c r="E192" i="8"/>
  <c r="F49" i="8"/>
  <c r="E49" i="8"/>
  <c r="F109" i="8"/>
  <c r="E109" i="8"/>
  <c r="F26" i="8"/>
  <c r="E26" i="8"/>
  <c r="F18" i="8"/>
  <c r="E18" i="8"/>
  <c r="F124" i="8"/>
  <c r="E124" i="8"/>
  <c r="F181" i="8"/>
  <c r="E181" i="8"/>
  <c r="F168" i="8"/>
  <c r="E168" i="8"/>
  <c r="F114" i="8"/>
  <c r="E114" i="8"/>
  <c r="F33" i="8"/>
  <c r="E33" i="8"/>
  <c r="F122" i="8"/>
  <c r="E122" i="8"/>
  <c r="F144" i="8"/>
  <c r="E144" i="8"/>
  <c r="F159" i="8"/>
  <c r="E159" i="8"/>
  <c r="F92" i="8"/>
  <c r="E92" i="8"/>
  <c r="F29" i="8"/>
  <c r="E29" i="8"/>
  <c r="F98" i="8"/>
  <c r="E98" i="8"/>
  <c r="F177" i="8"/>
  <c r="E177" i="8"/>
  <c r="F120" i="8"/>
  <c r="E120" i="8"/>
  <c r="F148" i="8"/>
  <c r="E148" i="8"/>
  <c r="F46" i="8"/>
  <c r="E46" i="8"/>
  <c r="F11" i="8"/>
  <c r="E11" i="8"/>
  <c r="F57" i="8"/>
  <c r="E57" i="8"/>
  <c r="F165" i="8"/>
  <c r="E165" i="8"/>
  <c r="F158" i="8"/>
  <c r="E158" i="8"/>
  <c r="F128" i="8"/>
  <c r="E128" i="8"/>
  <c r="F97" i="8"/>
  <c r="E97" i="8"/>
  <c r="F123" i="8"/>
  <c r="E123" i="8"/>
  <c r="F15" i="8"/>
  <c r="E15" i="8"/>
  <c r="F42" i="8"/>
  <c r="E42" i="8"/>
  <c r="F106" i="8"/>
  <c r="E106" i="8"/>
  <c r="F61" i="8"/>
  <c r="E61" i="8"/>
  <c r="F59" i="8"/>
  <c r="E59" i="8"/>
  <c r="F44" i="8"/>
  <c r="E44" i="8"/>
  <c r="F86" i="8"/>
  <c r="E86" i="8"/>
  <c r="F47" i="8"/>
  <c r="E47" i="8"/>
  <c r="F23" i="8"/>
  <c r="E23" i="8"/>
  <c r="F108" i="8"/>
  <c r="E108" i="8"/>
  <c r="F95" i="8"/>
  <c r="E95" i="8"/>
  <c r="F88" i="8"/>
  <c r="E88" i="8"/>
  <c r="F115" i="8"/>
  <c r="E115" i="8"/>
  <c r="F21" i="8"/>
  <c r="E21" i="8"/>
  <c r="F96" i="8"/>
  <c r="E96" i="8"/>
  <c r="F63" i="8"/>
  <c r="E63" i="8"/>
  <c r="F113" i="8"/>
  <c r="E113" i="8"/>
  <c r="F104" i="8"/>
  <c r="E104" i="8"/>
  <c r="F71" i="8"/>
  <c r="E71" i="8"/>
  <c r="F190" i="8"/>
  <c r="E190" i="8"/>
  <c r="F3" i="8"/>
  <c r="E3" i="8"/>
  <c r="F169" i="8"/>
  <c r="E169" i="8"/>
  <c r="F53" i="8"/>
  <c r="E53" i="8"/>
  <c r="F64" i="8"/>
  <c r="E64" i="8"/>
  <c r="F173" i="8"/>
  <c r="E173" i="8"/>
  <c r="F56" i="8"/>
  <c r="E56" i="8"/>
  <c r="F85" i="8"/>
  <c r="E85" i="8"/>
  <c r="F141" i="8"/>
  <c r="E141" i="8"/>
  <c r="F90" i="8"/>
  <c r="E90" i="8"/>
  <c r="F133" i="8"/>
  <c r="E133" i="8"/>
  <c r="F2" i="8"/>
  <c r="E2" i="8"/>
  <c r="F14" i="8"/>
  <c r="E14" i="8"/>
  <c r="F94" i="8"/>
  <c r="E94" i="8"/>
  <c r="F13" i="8"/>
  <c r="E13" i="8"/>
  <c r="F79" i="8"/>
  <c r="E79" i="8"/>
  <c r="F118" i="8"/>
  <c r="E118" i="8"/>
  <c r="F30" i="8"/>
  <c r="E30" i="8"/>
  <c r="F180" i="8"/>
  <c r="E180" i="8"/>
  <c r="F38" i="8"/>
  <c r="E38" i="8"/>
  <c r="F82" i="8"/>
  <c r="E82" i="8"/>
  <c r="F182" i="8"/>
  <c r="E182" i="8"/>
  <c r="F89" i="8"/>
  <c r="E89" i="8"/>
  <c r="F45" i="8"/>
  <c r="E45" i="8"/>
  <c r="F37" i="8"/>
  <c r="E37" i="8"/>
  <c r="F119" i="8"/>
  <c r="E11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Författare</author>
    <author>Martina Frykholm</author>
  </authors>
  <commentList>
    <comment ref="K65" authorId="0" shapeId="0" xr:uid="{00000000-0006-0000-0200-000001000000}">
      <text>
        <r>
          <rPr>
            <b/>
            <sz val="9"/>
            <color indexed="81"/>
            <rFont val="Tahoma"/>
            <family val="2"/>
          </rPr>
          <t>Författare:</t>
        </r>
        <r>
          <rPr>
            <sz val="9"/>
            <color indexed="81"/>
            <rFont val="Tahoma"/>
            <family val="2"/>
          </rPr>
          <t xml:space="preserve">
Kan bevilja 25 eftersom fyra är "halvor" som är kvar från utprövningsomgången</t>
        </r>
      </text>
    </comment>
    <comment ref="K177" authorId="0" shapeId="0" xr:uid="{00000000-0006-0000-0200-000002000000}">
      <text>
        <r>
          <rPr>
            <b/>
            <sz val="9"/>
            <color indexed="81"/>
            <rFont val="Tahoma"/>
            <family val="2"/>
          </rPr>
          <t>Författare:</t>
        </r>
        <r>
          <rPr>
            <sz val="9"/>
            <color indexed="81"/>
            <rFont val="Tahoma"/>
            <family val="2"/>
          </rPr>
          <t xml:space="preserve">
De blir beviljade totalt 46 "hela" lärare. Då 6 stycken är "halvor" blir antalet beviljade här 49. </t>
        </r>
      </text>
    </comment>
    <comment ref="K210" authorId="1" shapeId="0" xr:uid="{00000000-0006-0000-0200-000003000000}">
      <text>
        <r>
          <rPr>
            <b/>
            <sz val="9"/>
            <color indexed="81"/>
            <rFont val="Tahoma"/>
            <family val="2"/>
          </rPr>
          <t>Martina Frykholm:</t>
        </r>
        <r>
          <rPr>
            <sz val="9"/>
            <color indexed="81"/>
            <rFont val="Tahoma"/>
            <family val="2"/>
          </rPr>
          <t xml:space="preserve">
Har utökat sin rekvisition med 6 lärare, från 31 till 37 och fått detta beviljat</t>
        </r>
      </text>
    </comment>
    <comment ref="M231" authorId="1" shapeId="0" xr:uid="{00000000-0006-0000-0200-000004000000}">
      <text>
        <r>
          <rPr>
            <b/>
            <sz val="9"/>
            <color indexed="81"/>
            <rFont val="Tahoma"/>
            <family val="2"/>
          </rPr>
          <t>Martina Frykholm:</t>
        </r>
        <r>
          <rPr>
            <sz val="9"/>
            <color indexed="81"/>
            <rFont val="Tahoma"/>
            <family val="2"/>
          </rPr>
          <t xml:space="preserve">
Rekvirerade inte till en början, men har efter byte med Montessori Bjerred fått utbetalningen till sig. De ska också få i januari.</t>
        </r>
      </text>
    </comment>
    <comment ref="B258" authorId="0" shapeId="0" xr:uid="{00000000-0006-0000-0200-000005000000}">
      <text>
        <r>
          <rPr>
            <b/>
            <sz val="9"/>
            <color indexed="81"/>
            <rFont val="Tahoma"/>
            <family val="2"/>
          </rPr>
          <t>Författare:</t>
        </r>
        <r>
          <rPr>
            <sz val="9"/>
            <color indexed="81"/>
            <rFont val="Tahoma"/>
            <family val="2"/>
          </rPr>
          <t xml:space="preserve">
De har bytt från ekonomisk förening till AB och ville att vi ska ändra. Går det att bara byta? /MF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7" authorId="0" shapeId="0" xr:uid="{00000000-0006-0000-0300-000001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8" authorId="0" shapeId="0" xr:uid="{00000000-0006-0000-0300-000002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D22" authorId="0" shapeId="0" xr:uid="{00000000-0006-0000-0300-000003000000}">
      <text>
        <r>
          <rPr>
            <b/>
            <sz val="9"/>
            <color indexed="81"/>
            <rFont val="Tahoma"/>
            <family val="2"/>
          </rPr>
          <t>Martina Frykholm:</t>
        </r>
        <r>
          <rPr>
            <sz val="9"/>
            <color indexed="81"/>
            <rFont val="Tahoma"/>
            <family val="2"/>
          </rPr>
          <t xml:space="preserve">
Har tagit bort två skolor från sin ansökan den 25 februari.</t>
        </r>
      </text>
    </comment>
    <comment ref="D55" authorId="0" shapeId="0" xr:uid="{00000000-0006-0000-0300-000004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D56" authorId="0" shapeId="0" xr:uid="{00000000-0006-0000-0300-000005000000}">
      <text>
        <r>
          <rPr>
            <b/>
            <sz val="9"/>
            <color indexed="81"/>
            <rFont val="Tahoma"/>
            <family val="2"/>
          </rPr>
          <t>Martina Frykholm:</t>
        </r>
        <r>
          <rPr>
            <sz val="9"/>
            <color indexed="81"/>
            <rFont val="Tahoma"/>
            <family val="2"/>
          </rPr>
          <t xml:space="preserve">
De har kompletterat med fler lärare och skolenheter den 18 februari.</t>
        </r>
      </text>
    </comment>
    <comment ref="D79" authorId="0" shapeId="0" xr:uid="{00000000-0006-0000-0300-000006000000}">
      <text>
        <r>
          <rPr>
            <b/>
            <sz val="9"/>
            <color indexed="81"/>
            <rFont val="Tahoma"/>
            <family val="2"/>
          </rPr>
          <t>Martina Frykholm:</t>
        </r>
        <r>
          <rPr>
            <sz val="9"/>
            <color indexed="81"/>
            <rFont val="Tahoma"/>
            <family val="2"/>
          </rPr>
          <t xml:space="preserve">
Har kompletterat den 3/2</t>
        </r>
      </text>
    </comment>
    <comment ref="F80" authorId="0" shapeId="0" xr:uid="{00000000-0006-0000-0300-000007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D81" authorId="0" shapeId="0" xr:uid="{00000000-0006-0000-0300-000008000000}">
      <text>
        <r>
          <rPr>
            <b/>
            <sz val="9"/>
            <color indexed="81"/>
            <rFont val="Tahoma"/>
            <family val="2"/>
          </rPr>
          <t>Martina Frykholm:</t>
        </r>
        <r>
          <rPr>
            <sz val="9"/>
            <color indexed="81"/>
            <rFont val="Tahoma"/>
            <family val="2"/>
          </rPr>
          <t xml:space="preserve">
De har meddelat att de ansökte för samma lärare. Väntar på svar om huruvida de redan deltagit med alla sina lärare.</t>
        </r>
      </text>
    </comment>
    <comment ref="D86" authorId="0" shapeId="0" xr:uid="{00000000-0006-0000-0300-000009000000}">
      <text>
        <r>
          <rPr>
            <b/>
            <sz val="9"/>
            <color indexed="81"/>
            <rFont val="Tahoma"/>
            <family val="2"/>
          </rPr>
          <t>Martina Frykholm:</t>
        </r>
        <r>
          <rPr>
            <sz val="9"/>
            <color indexed="81"/>
            <rFont val="Tahoma"/>
            <family val="2"/>
          </rPr>
          <t xml:space="preserve">
Har kompletterat med nya siffror den 17 februari.</t>
        </r>
      </text>
    </comment>
    <comment ref="D87" authorId="0" shapeId="0" xr:uid="{00000000-0006-0000-0300-00000A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D118" authorId="0" shapeId="0" xr:uid="{00000000-0006-0000-0300-00000B000000}">
      <text>
        <r>
          <rPr>
            <b/>
            <sz val="9"/>
            <color indexed="81"/>
            <rFont val="Tahoma"/>
            <family val="2"/>
          </rPr>
          <t>Martina Frykholm:</t>
        </r>
        <r>
          <rPr>
            <sz val="9"/>
            <color indexed="81"/>
            <rFont val="Tahoma"/>
            <family val="2"/>
          </rPr>
          <t xml:space="preserve">
Har kompletterat den 17 februari med fler skolenheter och fler lärare.</t>
        </r>
      </text>
    </comment>
    <comment ref="D120" authorId="0" shapeId="0" xr:uid="{00000000-0006-0000-0300-00000C000000}">
      <text>
        <r>
          <rPr>
            <b/>
            <sz val="9"/>
            <color indexed="81"/>
            <rFont val="Tahoma"/>
            <family val="2"/>
          </rPr>
          <t>Martina Frykholm:</t>
        </r>
        <r>
          <rPr>
            <sz val="9"/>
            <color indexed="81"/>
            <rFont val="Tahoma"/>
            <family val="2"/>
          </rPr>
          <t xml:space="preserve">
Har bett Skolverket via mejl 28/1 att lägga till en till lärare.</t>
        </r>
      </text>
    </comment>
    <comment ref="C124" authorId="0" shapeId="0" xr:uid="{00000000-0006-0000-03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70" authorId="0" shapeId="0" xr:uid="{00000000-0006-0000-0300-00000E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B196" authorId="0" shapeId="0" xr:uid="{00000000-0006-0000-0300-00000F000000}">
      <text>
        <r>
          <rPr>
            <b/>
            <sz val="9"/>
            <color indexed="81"/>
            <rFont val="Tahoma"/>
            <family val="2"/>
          </rPr>
          <t>Martina Frykholm:</t>
        </r>
        <r>
          <rPr>
            <sz val="9"/>
            <color indexed="81"/>
            <rFont val="Tahoma"/>
            <family val="2"/>
          </rPr>
          <t xml:space="preserve">
Utbildningsanordnare för komvux i Stockholm</t>
        </r>
      </text>
    </comment>
    <comment ref="B197" authorId="0" shapeId="0" xr:uid="{00000000-0006-0000-0300-000010000000}">
      <text>
        <r>
          <rPr>
            <b/>
            <sz val="9"/>
            <color indexed="81"/>
            <rFont val="Tahoma"/>
            <family val="2"/>
          </rPr>
          <t>Martina Frykholm:</t>
        </r>
        <r>
          <rPr>
            <sz val="9"/>
            <color indexed="81"/>
            <rFont val="Tahoma"/>
            <family val="2"/>
          </rPr>
          <t xml:space="preserve">
Utbildningsanordnare för komvux Stockholm
</t>
        </r>
      </text>
    </comment>
    <comment ref="D202" authorId="0" shapeId="0" xr:uid="{00000000-0006-0000-0300-000011000000}">
      <text>
        <r>
          <rPr>
            <b/>
            <sz val="9"/>
            <color indexed="81"/>
            <rFont val="Tahoma"/>
            <family val="2"/>
          </rPr>
          <t>Martina Frykholm:</t>
        </r>
        <r>
          <rPr>
            <sz val="9"/>
            <color indexed="81"/>
            <rFont val="Tahoma"/>
            <family val="2"/>
          </rPr>
          <t xml:space="preserve">
Har pratat med huvudmannen i telefon den 24 februari, och de har bekräftat att de ansökte för samma lärare igen. Vi ska därför bortse från deras ansökan.</t>
        </r>
      </text>
    </comment>
    <comment ref="A208" authorId="0" shapeId="0" xr:uid="{00000000-0006-0000-0300-000012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D212" authorId="0" shapeId="0" xr:uid="{00000000-0006-0000-0300-000013000000}">
      <text>
        <r>
          <rPr>
            <b/>
            <sz val="9"/>
            <color indexed="81"/>
            <rFont val="Tahoma"/>
            <family val="2"/>
          </rPr>
          <t>Martina Frykholm:</t>
        </r>
        <r>
          <rPr>
            <sz val="9"/>
            <color indexed="81"/>
            <rFont val="Tahoma"/>
            <family val="2"/>
          </rPr>
          <t xml:space="preserve">
Har ändrat till 2 lärare, då de insett att de bara kan söka biodrag för nya lärare</t>
        </r>
      </text>
    </comment>
    <comment ref="A217" authorId="1" shapeId="0" xr:uid="{00000000-0006-0000-0300-000014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B241" authorId="0" shapeId="0" xr:uid="{00000000-0006-0000-0300-000015000000}">
      <text>
        <r>
          <rPr>
            <b/>
            <sz val="9"/>
            <color indexed="81"/>
            <rFont val="Tahoma"/>
            <family val="2"/>
          </rPr>
          <t>Martina Frykholm:</t>
        </r>
        <r>
          <rPr>
            <sz val="9"/>
            <color indexed="81"/>
            <rFont val="Tahoma"/>
            <family val="2"/>
          </rPr>
          <t xml:space="preserve">
Har mejlat den 6 feb och bett om detta</t>
        </r>
      </text>
    </comment>
    <comment ref="D288" authorId="0" shapeId="0" xr:uid="{00000000-0006-0000-0300-000016000000}">
      <text>
        <r>
          <rPr>
            <b/>
            <sz val="9"/>
            <color indexed="81"/>
            <rFont val="Tahoma"/>
            <family val="2"/>
          </rPr>
          <t>Martina Frykholm:</t>
        </r>
        <r>
          <rPr>
            <sz val="9"/>
            <color indexed="81"/>
            <rFont val="Tahoma"/>
            <family val="2"/>
          </rPr>
          <t xml:space="preserve">
Har kompletterat 2014-01-30</t>
        </r>
      </text>
    </comment>
    <comment ref="B291" authorId="0" shapeId="0" xr:uid="{00000000-0006-0000-0300-000017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96" authorId="0" shapeId="0" xr:uid="{00000000-0006-0000-0300-000018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 ref="A303" authorId="0" shapeId="0" xr:uid="{00000000-0006-0000-0300-000019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Martina Frykholm</author>
    <author>Emma Wimmerstedt</author>
  </authors>
  <commentList>
    <comment ref="D4" authorId="0" shapeId="0" xr:uid="{00000000-0006-0000-0400-000001000000}">
      <text>
        <r>
          <rPr>
            <b/>
            <sz val="9"/>
            <color indexed="81"/>
            <rFont val="Tahoma"/>
            <family val="2"/>
          </rPr>
          <t>Martina Frykholm:</t>
        </r>
        <r>
          <rPr>
            <sz val="9"/>
            <color indexed="81"/>
            <rFont val="Tahoma"/>
            <family val="2"/>
          </rPr>
          <t xml:space="preserve">
Har tagit bort två skolor från sin ansökan den 25 februari.</t>
        </r>
      </text>
    </comment>
    <comment ref="B5" authorId="0" shapeId="0" xr:uid="{00000000-0006-0000-0400-000002000000}">
      <text>
        <r>
          <rPr>
            <b/>
            <sz val="9"/>
            <color indexed="81"/>
            <rFont val="Tahoma"/>
            <family val="2"/>
          </rPr>
          <t>Martina Frykholm:</t>
        </r>
        <r>
          <rPr>
            <sz val="9"/>
            <color indexed="81"/>
            <rFont val="Tahoma"/>
            <family val="2"/>
          </rPr>
          <t xml:space="preserve">
Har mejlat Sundsvalls kommun den 6 februari. Sundsvall har bekräftat samarbetet den 12 februari.</t>
        </r>
      </text>
    </comment>
    <comment ref="D41" authorId="0" shapeId="0" xr:uid="{00000000-0006-0000-0400-000003000000}">
      <text>
        <r>
          <rPr>
            <b/>
            <sz val="9"/>
            <color indexed="81"/>
            <rFont val="Tahoma"/>
            <family val="2"/>
          </rPr>
          <t>Martina Frykholm:</t>
        </r>
        <r>
          <rPr>
            <sz val="9"/>
            <color indexed="81"/>
            <rFont val="Tahoma"/>
            <family val="2"/>
          </rPr>
          <t xml:space="preserve">
Har kompletterat den 3/2</t>
        </r>
      </text>
    </comment>
    <comment ref="B42" authorId="0" shapeId="0" xr:uid="{00000000-0006-0000-0400-000004000000}">
      <text>
        <r>
          <rPr>
            <b/>
            <sz val="9"/>
            <color indexed="81"/>
            <rFont val="Tahoma"/>
            <family val="2"/>
          </rPr>
          <t>Martina Frykholm:</t>
        </r>
        <r>
          <rPr>
            <sz val="9"/>
            <color indexed="81"/>
            <rFont val="Tahoma"/>
            <family val="2"/>
          </rPr>
          <t xml:space="preserve">
Har mejlat den 6 feb och bett om detta</t>
        </r>
      </text>
    </comment>
    <comment ref="D43" authorId="0" shapeId="0" xr:uid="{00000000-0006-0000-0400-000005000000}">
      <text>
        <r>
          <rPr>
            <b/>
            <sz val="9"/>
            <color indexed="81"/>
            <rFont val="Tahoma"/>
            <family val="2"/>
          </rPr>
          <t>Martina Frykholm:</t>
        </r>
        <r>
          <rPr>
            <sz val="9"/>
            <color indexed="81"/>
            <rFont val="Tahoma"/>
            <family val="2"/>
          </rPr>
          <t xml:space="preserve">
Har kompletterat den 17 februari med fler skolenheter och fler lärare.</t>
        </r>
      </text>
    </comment>
    <comment ref="D45" authorId="0" shapeId="0" xr:uid="{00000000-0006-0000-0400-000006000000}">
      <text>
        <r>
          <rPr>
            <b/>
            <sz val="9"/>
            <color indexed="81"/>
            <rFont val="Tahoma"/>
            <family val="2"/>
          </rPr>
          <t>Martina Frykholm:</t>
        </r>
        <r>
          <rPr>
            <sz val="9"/>
            <color indexed="81"/>
            <rFont val="Tahoma"/>
            <family val="2"/>
          </rPr>
          <t xml:space="preserve">
De har kompletterat med fler lärare och skolenheter den 18 februari.</t>
        </r>
      </text>
    </comment>
    <comment ref="D88" authorId="0" shapeId="0" xr:uid="{00000000-0006-0000-0400-000007000000}">
      <text>
        <r>
          <rPr>
            <b/>
            <sz val="9"/>
            <color indexed="81"/>
            <rFont val="Tahoma"/>
            <family val="2"/>
          </rPr>
          <t>Martina Frykholm:</t>
        </r>
        <r>
          <rPr>
            <sz val="9"/>
            <color indexed="81"/>
            <rFont val="Tahoma"/>
            <family val="2"/>
          </rPr>
          <t xml:space="preserve">
Har kompletterat med nya siffror den 17 februari.</t>
        </r>
      </text>
    </comment>
    <comment ref="A92" authorId="1" shapeId="0" xr:uid="{00000000-0006-0000-0400-000008000000}">
      <text>
        <r>
          <rPr>
            <b/>
            <sz val="9"/>
            <color indexed="81"/>
            <rFont val="Tahoma"/>
            <family val="2"/>
          </rPr>
          <t>Emma Wimmerstedt:</t>
        </r>
        <r>
          <rPr>
            <sz val="9"/>
            <color indexed="81"/>
            <rFont val="Tahoma"/>
            <family val="2"/>
          </rPr>
          <t xml:space="preserve">
Koden har blivit samma som för vittra skolorna måste ändras. Har tillfälligt lagt till ett X</t>
        </r>
      </text>
    </comment>
    <comment ref="D100" authorId="0" shapeId="0" xr:uid="{00000000-0006-0000-0400-000009000000}">
      <text>
        <r>
          <rPr>
            <b/>
            <sz val="9"/>
            <color indexed="81"/>
            <rFont val="Tahoma"/>
            <family val="2"/>
          </rPr>
          <t>Martina Frykholm:</t>
        </r>
        <r>
          <rPr>
            <sz val="9"/>
            <color indexed="81"/>
            <rFont val="Tahoma"/>
            <family val="2"/>
          </rPr>
          <t xml:space="preserve">
Har bett Skolverket via mejl 28/1 att lägga till en till lärare.</t>
        </r>
      </text>
    </comment>
    <comment ref="D122" authorId="0" shapeId="0" xr:uid="{00000000-0006-0000-0400-00000A000000}">
      <text>
        <r>
          <rPr>
            <b/>
            <sz val="9"/>
            <color indexed="81"/>
            <rFont val="Tahoma"/>
            <family val="2"/>
          </rPr>
          <t>Martina Frykholm:</t>
        </r>
        <r>
          <rPr>
            <sz val="9"/>
            <color indexed="81"/>
            <rFont val="Tahoma"/>
            <family val="2"/>
          </rPr>
          <t xml:space="preserve">
De har korrigerat sin ansökan via e-post den 26 februari.
Enbart en skolenhet och 7 lärare är nya. Ansökan ska därför omfatta enbart dessa. </t>
        </r>
      </text>
    </comment>
    <comment ref="D123" authorId="0" shapeId="0" xr:uid="{00000000-0006-0000-0400-00000B000000}">
      <text>
        <r>
          <rPr>
            <b/>
            <sz val="9"/>
            <color indexed="81"/>
            <rFont val="Tahoma"/>
            <family val="2"/>
          </rPr>
          <t>Martina Frykholm:</t>
        </r>
        <r>
          <rPr>
            <sz val="9"/>
            <color indexed="81"/>
            <rFont val="Tahoma"/>
            <family val="2"/>
          </rPr>
          <t xml:space="preserve">
Har justerat ned denna till 43 då jag justerade ned antal i utprövningsomgången till 5</t>
        </r>
      </text>
    </comment>
    <comment ref="F125" authorId="0" shapeId="0" xr:uid="{00000000-0006-0000-0400-00000C000000}">
      <text>
        <r>
          <rPr>
            <b/>
            <sz val="9"/>
            <color indexed="81"/>
            <rFont val="Tahoma"/>
            <family val="2"/>
          </rPr>
          <t>Martina Frykholm:</t>
        </r>
        <r>
          <rPr>
            <sz val="9"/>
            <color indexed="81"/>
            <rFont val="Tahoma"/>
            <family val="2"/>
          </rPr>
          <t xml:space="preserve">
De har mejlat och bett om att få komplettera med ytterligare 4 lärare i gymnasieskolan. Det ansökta antalet bör därför vara 45. De har dock inte skickat in någon ny blankett än, så vi vet inte till vilka skolenheter de nyalärarna hör.</t>
        </r>
      </text>
    </comment>
    <comment ref="C128" authorId="0" shapeId="0" xr:uid="{00000000-0006-0000-0400-00000D000000}">
      <text>
        <r>
          <rPr>
            <b/>
            <sz val="9"/>
            <color indexed="81"/>
            <rFont val="Tahoma"/>
            <family val="2"/>
          </rPr>
          <t>Martina Frykholm:</t>
        </r>
        <r>
          <rPr>
            <sz val="9"/>
            <color indexed="81"/>
            <rFont val="Tahoma"/>
            <family val="2"/>
          </rPr>
          <t xml:space="preserve">
Har justerat ned denna från 8 till 7 då den åttonde enheten i deras ansökan inte innehöll några lärare</t>
        </r>
      </text>
    </comment>
    <comment ref="B133" authorId="0" shapeId="0" xr:uid="{00000000-0006-0000-0400-00000E000000}">
      <text>
        <r>
          <rPr>
            <b/>
            <sz val="9"/>
            <color indexed="81"/>
            <rFont val="Tahoma"/>
            <family val="2"/>
          </rPr>
          <t>Martina Frykholm:</t>
        </r>
        <r>
          <rPr>
            <sz val="9"/>
            <color indexed="81"/>
            <rFont val="Tahoma"/>
            <family val="2"/>
          </rPr>
          <t xml:space="preserve">
Utbildningsanordnare för komvux i Stockholm</t>
        </r>
      </text>
    </comment>
    <comment ref="D140" authorId="0" shapeId="0" xr:uid="{00000000-0006-0000-0400-00000F000000}">
      <text>
        <r>
          <rPr>
            <b/>
            <sz val="9"/>
            <color indexed="81"/>
            <rFont val="Tahoma"/>
            <family val="2"/>
          </rPr>
          <t>Martina Frykholm:</t>
        </r>
        <r>
          <rPr>
            <sz val="9"/>
            <color indexed="81"/>
            <rFont val="Tahoma"/>
            <family val="2"/>
          </rPr>
          <t xml:space="preserve">
Justerar ned från 24 till 23 då en av de 24 är tänkt att vara handledare. Detta har de meddelat via e-post den 10/2.</t>
        </r>
      </text>
    </comment>
    <comment ref="A208" authorId="0" shapeId="0" xr:uid="{00000000-0006-0000-0400-000010000000}">
      <text>
        <r>
          <rPr>
            <b/>
            <sz val="9"/>
            <color indexed="81"/>
            <rFont val="Tahoma"/>
            <family val="2"/>
          </rPr>
          <t>Martina Frykholm:</t>
        </r>
        <r>
          <rPr>
            <sz val="9"/>
            <color indexed="81"/>
            <rFont val="Tahoma"/>
            <family val="2"/>
          </rPr>
          <t xml:space="preserve">
Har mejlat den 6 februari till stenstansgymnasiet.
Den 23 februari har ansökan från Östersunds gymnasieskola ännu inte inkommit. Jag mejlar båda rektorerna och säger att den måste inkomma nu om de avser att delta. Senast tisdag den 25 februari.
Ansökan har inkommit den 24 februari.</t>
        </r>
      </text>
    </comment>
    <comment ref="B248" authorId="0" shapeId="0" xr:uid="{00000000-0006-0000-0400-000011000000}">
      <text>
        <r>
          <rPr>
            <b/>
            <sz val="9"/>
            <color indexed="81"/>
            <rFont val="Tahoma"/>
            <family val="2"/>
          </rPr>
          <t>Martina Frykholm:</t>
        </r>
        <r>
          <rPr>
            <sz val="9"/>
            <color indexed="81"/>
            <rFont val="Tahoma"/>
            <family val="2"/>
          </rPr>
          <t xml:space="preserve">
Utbildningsanordnare för komvux Stockholm
</t>
        </r>
      </text>
    </comment>
    <comment ref="D260" authorId="0" shapeId="0" xr:uid="{00000000-0006-0000-0400-000012000000}">
      <text>
        <r>
          <rPr>
            <b/>
            <sz val="9"/>
            <color indexed="81"/>
            <rFont val="Tahoma"/>
            <family val="2"/>
          </rPr>
          <t>Martina Frykholm:</t>
        </r>
        <r>
          <rPr>
            <sz val="9"/>
            <color indexed="81"/>
            <rFont val="Tahoma"/>
            <family val="2"/>
          </rPr>
          <t xml:space="preserve">
Har kompletterat 2014-01-30</t>
        </r>
      </text>
    </comment>
    <comment ref="D263" authorId="0" shapeId="0" xr:uid="{00000000-0006-0000-0400-000013000000}">
      <text>
        <r>
          <rPr>
            <b/>
            <sz val="9"/>
            <color indexed="81"/>
            <rFont val="Tahoma"/>
            <family val="2"/>
          </rPr>
          <t>Martina Frykholm:</t>
        </r>
        <r>
          <rPr>
            <sz val="9"/>
            <color indexed="81"/>
            <rFont val="Tahoma"/>
            <family val="2"/>
          </rPr>
          <t xml:space="preserve">
Jag har justerat till 14 då de via e-post meddelat att en av de 15 är tänkt att vara handledare.</t>
        </r>
      </text>
    </comment>
    <comment ref="A265" authorId="0" shapeId="0" xr:uid="{00000000-0006-0000-0400-000014000000}">
      <text>
        <r>
          <rPr>
            <b/>
            <sz val="9"/>
            <color indexed="81"/>
            <rFont val="Tahoma"/>
            <family val="2"/>
          </rPr>
          <t>Martina Frykholm:</t>
        </r>
        <r>
          <rPr>
            <sz val="9"/>
            <color indexed="81"/>
            <rFont val="Tahoma"/>
            <family val="2"/>
          </rPr>
          <t xml:space="preserve">
Har mejlat Höörs kommun, Edensskola och kubeliden och ställt frågor om samarbete.
Edens skola har inkommit med sin ansökan den 11 februari.</t>
        </r>
      </text>
    </comment>
    <comment ref="B282" authorId="0" shapeId="0" xr:uid="{00000000-0006-0000-0400-000015000000}">
      <text>
        <r>
          <rPr>
            <b/>
            <sz val="9"/>
            <color indexed="81"/>
            <rFont val="Tahoma"/>
            <family val="2"/>
          </rPr>
          <t>Martina Frykholm:</t>
        </r>
        <r>
          <rPr>
            <sz val="9"/>
            <color indexed="81"/>
            <rFont val="Tahoma"/>
            <family val="2"/>
          </rPr>
          <t xml:space="preserve">
Har mejlat Ljusdals kommun den 4 feb.
Ansökan från träutbildningar har nu inkommit.</t>
        </r>
      </text>
    </comment>
    <comment ref="B284" authorId="0" shapeId="0" xr:uid="{00000000-0006-0000-0400-000016000000}">
      <text>
        <r>
          <rPr>
            <b/>
            <sz val="9"/>
            <color indexed="81"/>
            <rFont val="Tahoma"/>
            <family val="2"/>
          </rPr>
          <t>Martina Frykholm:</t>
        </r>
        <r>
          <rPr>
            <sz val="9"/>
            <color indexed="81"/>
            <rFont val="Tahoma"/>
            <family val="2"/>
          </rPr>
          <t xml:space="preserve">
Göteborgs stad har inte angivit dem.
Jag har mejlat och frågat Sven Erik Berg om detta, samt om denna lärare redan har deltagit. Sven Erik Berg säger att detta är en ny lärare.
Göteborgs stad har bekräftat samarbetet den 20 februari.</t>
        </r>
      </text>
    </comment>
  </commentList>
</comments>
</file>

<file path=xl/sharedStrings.xml><?xml version="1.0" encoding="utf-8"?>
<sst xmlns="http://schemas.openxmlformats.org/spreadsheetml/2006/main" count="4826" uniqueCount="3654">
  <si>
    <t>0763</t>
  </si>
  <si>
    <t>Tingsryds kommun</t>
  </si>
  <si>
    <t>Utvecklingsledare</t>
  </si>
  <si>
    <t>Huvudman</t>
  </si>
  <si>
    <t>Matteans</t>
  </si>
  <si>
    <t>Antal skolor</t>
  </si>
  <si>
    <t>Befattning</t>
  </si>
  <si>
    <t>Adress</t>
  </si>
  <si>
    <t>Telefon</t>
  </si>
  <si>
    <t>1452</t>
  </si>
  <si>
    <t>Tranemo kommun</t>
  </si>
  <si>
    <t>Ensk51428</t>
  </si>
  <si>
    <t>MAGELUNGEN UTVECKLING AB</t>
  </si>
  <si>
    <t>Skolchef</t>
  </si>
  <si>
    <t>2514</t>
  </si>
  <si>
    <t>Kalix kommun</t>
  </si>
  <si>
    <t>Kjell Hansson</t>
  </si>
  <si>
    <t>kjell.hansson@kalix.se</t>
  </si>
  <si>
    <t>Huvudmannakod</t>
  </si>
  <si>
    <t>2500</t>
  </si>
  <si>
    <t>Norrbottens läns landsting</t>
  </si>
  <si>
    <t>Piteå kommun</t>
  </si>
  <si>
    <t>Rektor</t>
  </si>
  <si>
    <t>Ensk51482</t>
  </si>
  <si>
    <t>NORRTELJE TEKNIKGYMNASIUM AB</t>
  </si>
  <si>
    <t>Norrtälje kommun</t>
  </si>
  <si>
    <t>Ensk500842</t>
  </si>
  <si>
    <t>HELIÅS LÄRCENTRUM AB</t>
  </si>
  <si>
    <t>HELIÅS UTBILDNINGS AB</t>
  </si>
  <si>
    <t>Ensk500670</t>
  </si>
  <si>
    <t>1277</t>
  </si>
  <si>
    <t>Åstorps kommun</t>
  </si>
  <si>
    <t>Anita Sjöberg</t>
  </si>
  <si>
    <t>Utvecklingsstrateg</t>
  </si>
  <si>
    <t>Bildningsförvaltningen</t>
  </si>
  <si>
    <t>042 643 44</t>
  </si>
  <si>
    <t>anita.sjoberg@astorp.se</t>
  </si>
  <si>
    <t>1230</t>
  </si>
  <si>
    <t>Staffanstorps kommun</t>
  </si>
  <si>
    <t>Anci Stierna</t>
  </si>
  <si>
    <t>Produktionschef</t>
  </si>
  <si>
    <t>anci.stierna@staffanstorp.se</t>
  </si>
  <si>
    <t>Ensk51725</t>
  </si>
  <si>
    <t>VETENSKAPSSKOLAN I GÖTEBORG AB</t>
  </si>
  <si>
    <t>Göteborgs stad</t>
  </si>
  <si>
    <t>Sven-Erik Berg</t>
  </si>
  <si>
    <t>Januarigatan 2</t>
  </si>
  <si>
    <t>svenerik.berg@vetenskapsskolan.se</t>
  </si>
  <si>
    <t>Ensk500807</t>
  </si>
  <si>
    <t>ÖSBYSKOLAN AB</t>
  </si>
  <si>
    <t>Danderyds kommun</t>
  </si>
  <si>
    <t>1419</t>
  </si>
  <si>
    <t>Tjörns kommun</t>
  </si>
  <si>
    <t>Margareta Ringius</t>
  </si>
  <si>
    <t>Kroksdalsvägen 1</t>
  </si>
  <si>
    <t>0304 60 11 05</t>
  </si>
  <si>
    <t>margareta.ringius@tjorn.se</t>
  </si>
  <si>
    <t>Ensk51545</t>
  </si>
  <si>
    <t>SKANSKASKOLAN I VÄXJÖ AB</t>
  </si>
  <si>
    <t>0486</t>
  </si>
  <si>
    <t>Strängnäs kommun</t>
  </si>
  <si>
    <t>Rolf Brunell</t>
  </si>
  <si>
    <t>Tf Utbildningschef</t>
  </si>
  <si>
    <t>rolf.brunell@strangnas.se</t>
  </si>
  <si>
    <t>1783</t>
  </si>
  <si>
    <t>Hagfors kommun</t>
  </si>
  <si>
    <t>Verksamhetschef</t>
  </si>
  <si>
    <t>0560</t>
  </si>
  <si>
    <t>Boxholms kommun</t>
  </si>
  <si>
    <t>Barn- och utbildningschef</t>
  </si>
  <si>
    <t>1715</t>
  </si>
  <si>
    <t>Kils kommun</t>
  </si>
  <si>
    <t>Förvaltningschef</t>
  </si>
  <si>
    <t>1270</t>
  </si>
  <si>
    <t>Tomelilla kommun</t>
  </si>
  <si>
    <t>Gustafs Torg 16</t>
  </si>
  <si>
    <t>2303</t>
  </si>
  <si>
    <t>Ragunda kommun</t>
  </si>
  <si>
    <t>Kicki Eriksson</t>
  </si>
  <si>
    <t>0696-682202</t>
  </si>
  <si>
    <t>1280</t>
  </si>
  <si>
    <t>Malmö stad</t>
  </si>
  <si>
    <t>Ensk51628</t>
  </si>
  <si>
    <t>STIFTELSEN SVERIGEFINSKA SKOLAN I E-TUNA /ERK/</t>
  </si>
  <si>
    <t>rektor</t>
  </si>
  <si>
    <t>1499</t>
  </si>
  <si>
    <t>Falköpings kommun</t>
  </si>
  <si>
    <t>2581</t>
  </si>
  <si>
    <t>Lena Engström</t>
  </si>
  <si>
    <t>lena.engstrom@pitea.se</t>
  </si>
  <si>
    <t>2481</t>
  </si>
  <si>
    <t>Lycksele kommun</t>
  </si>
  <si>
    <t>Verksamhetschef grundskola</t>
  </si>
  <si>
    <t>1885</t>
  </si>
  <si>
    <t>Lindesbergs kommun</t>
  </si>
  <si>
    <t>Peter Lundell</t>
  </si>
  <si>
    <t>Stentäppsgatan 5</t>
  </si>
  <si>
    <t>0581-833 23</t>
  </si>
  <si>
    <t>peter.lundell@lindesberg.se</t>
  </si>
  <si>
    <t>Ensk500506</t>
  </si>
  <si>
    <t>ASPEN MONTESSORI</t>
  </si>
  <si>
    <t>1291</t>
  </si>
  <si>
    <t>Simrishamns kommun</t>
  </si>
  <si>
    <t>Yvonne Larsson</t>
  </si>
  <si>
    <t>yvonne.larsson@simrishamn.se</t>
  </si>
  <si>
    <t>Ensk51192</t>
  </si>
  <si>
    <t>FASTIGHETSBOLAGET SIKFORSBYGDEN AB</t>
  </si>
  <si>
    <t>0163</t>
  </si>
  <si>
    <t>Sollentuna kommun</t>
  </si>
  <si>
    <t>1488</t>
  </si>
  <si>
    <t>Trollhättans stad</t>
  </si>
  <si>
    <t>Mats Eriksson</t>
  </si>
  <si>
    <t>mats.eriksson@trollhattan.se</t>
  </si>
  <si>
    <t>Ensk51133</t>
  </si>
  <si>
    <t>BRITISH SCHOOLS AB</t>
  </si>
  <si>
    <t>2582</t>
  </si>
  <si>
    <t>Bodens kommun</t>
  </si>
  <si>
    <t>Verksamhetsutvecklare</t>
  </si>
  <si>
    <t>Kyrkgatan 24</t>
  </si>
  <si>
    <t>1782</t>
  </si>
  <si>
    <t>Filipstads kommun</t>
  </si>
  <si>
    <t>Tage Nordkvist</t>
  </si>
  <si>
    <t>Verksamhetschef/rektor</t>
  </si>
  <si>
    <t>Box 302</t>
  </si>
  <si>
    <t>68227</t>
  </si>
  <si>
    <t>Filipstad</t>
  </si>
  <si>
    <t>tage.nordkvist@filipstad.se</t>
  </si>
  <si>
    <t>1427</t>
  </si>
  <si>
    <t>Sotenäs kommun</t>
  </si>
  <si>
    <t>1262</t>
  </si>
  <si>
    <t>Lomma kommun</t>
  </si>
  <si>
    <t>Kerstin Ferbas</t>
  </si>
  <si>
    <t>Utbildningschef</t>
  </si>
  <si>
    <t>Lomma kommun, Hamngatan 3</t>
  </si>
  <si>
    <t>0406411286</t>
  </si>
  <si>
    <t>kerstin.ferbas@lomma.se</t>
  </si>
  <si>
    <t>0512</t>
  </si>
  <si>
    <t>Ydre kommun</t>
  </si>
  <si>
    <t>ensk51575</t>
  </si>
  <si>
    <t>STIFTELSEN ANDEN O ORDET</t>
  </si>
  <si>
    <t>Letebo Utbildning AB</t>
  </si>
  <si>
    <t>NYHEMSSKOLAN-VARBERGS KRISTNA SKOLA, EKONOMISK FÖRENING</t>
  </si>
  <si>
    <t>ensk51402</t>
  </si>
  <si>
    <t>ensk51491</t>
  </si>
  <si>
    <t>Ensk500301</t>
  </si>
  <si>
    <t>LÄRANDE I SVERIGE AB</t>
  </si>
  <si>
    <t>2104</t>
  </si>
  <si>
    <t>Hofors kommun</t>
  </si>
  <si>
    <t>Ensk51751</t>
  </si>
  <si>
    <t>VÄSTBERGASKOLAN AB</t>
  </si>
  <si>
    <t>Biträdande rektor</t>
  </si>
  <si>
    <t>1981</t>
  </si>
  <si>
    <t>Sala kommun</t>
  </si>
  <si>
    <t>Tord Hallberg</t>
  </si>
  <si>
    <t>1983</t>
  </si>
  <si>
    <t>Köpings kommun</t>
  </si>
  <si>
    <t>Nibblesbackevägen 17</t>
  </si>
  <si>
    <t>1494</t>
  </si>
  <si>
    <t>Lidköpings kommun</t>
  </si>
  <si>
    <t>Ulf Karlsson</t>
  </si>
  <si>
    <t>0510-771385</t>
  </si>
  <si>
    <t>ulf.karlsson@lidkoping.se</t>
  </si>
  <si>
    <t>2506</t>
  </si>
  <si>
    <t>Arjeplogs kommun</t>
  </si>
  <si>
    <t>Ensk51605</t>
  </si>
  <si>
    <t>STIFTELSEN KFUM SÖDER FRYSHUSET</t>
  </si>
  <si>
    <t>Ensk51671</t>
  </si>
  <si>
    <t>SÖDERTÖRNS FRISKOLA EKONOMISK FÖRENING</t>
  </si>
  <si>
    <t>2422</t>
  </si>
  <si>
    <t>Sorsele kommun</t>
  </si>
  <si>
    <t>Ensk500973</t>
  </si>
  <si>
    <t>AL-KOWNEYN UTBILDNING CENTRUM</t>
  </si>
  <si>
    <t>Ensk51322</t>
  </si>
  <si>
    <t>HÖRNSJÖ FRISKOLA EKONOMISK FÖRENING</t>
  </si>
  <si>
    <t>0127</t>
  </si>
  <si>
    <t>Botkyrka kommun</t>
  </si>
  <si>
    <t>Huddinge kommun</t>
  </si>
  <si>
    <t>Ensk51515</t>
  </si>
  <si>
    <t>PROLYMPIA AB</t>
  </si>
  <si>
    <t>GOTHENBURG ASSOCIATION AB</t>
  </si>
  <si>
    <t>Grundskolechef</t>
  </si>
  <si>
    <t>Ensk51286</t>
  </si>
  <si>
    <t>0582</t>
  </si>
  <si>
    <t>Söderköpings kommun</t>
  </si>
  <si>
    <t>Ingrid Anjou</t>
  </si>
  <si>
    <t>Sakkunnig grundskola</t>
  </si>
  <si>
    <t>0121-18645</t>
  </si>
  <si>
    <t>ingrid.anjou@soderkoping.se</t>
  </si>
  <si>
    <t>Ensk51752</t>
  </si>
  <si>
    <t>VÄSTERHOLMS FRISKOLA AB</t>
  </si>
  <si>
    <t>Ensk51698</t>
  </si>
  <si>
    <t>UBIM</t>
  </si>
  <si>
    <t>Upplands-Bro kommun</t>
  </si>
  <si>
    <t>1292</t>
  </si>
  <si>
    <t>Ängelholms kommun</t>
  </si>
  <si>
    <t>Tony Mufic</t>
  </si>
  <si>
    <t>Östra vägen 2</t>
  </si>
  <si>
    <t>0431-87000</t>
  </si>
  <si>
    <t>tony.mufic@engelholm.se</t>
  </si>
  <si>
    <t>Ensk51248</t>
  </si>
  <si>
    <t>FÖRENINGEN FÖR CARLSSONS SKOLA</t>
  </si>
  <si>
    <t>Ensk51134</t>
  </si>
  <si>
    <t>BROHOLMSKOLANS EKONOMISKA FÖRENING</t>
  </si>
  <si>
    <t>TRYDE FRISKOLA EKONOMISK FÖRENING</t>
  </si>
  <si>
    <t>2282</t>
  </si>
  <si>
    <t>Kramfors kommun</t>
  </si>
  <si>
    <t>Anita Järnbert</t>
  </si>
  <si>
    <t>0612-692152</t>
  </si>
  <si>
    <t>anita.jarnbert@kramfors.se</t>
  </si>
  <si>
    <t>0860</t>
  </si>
  <si>
    <t>Hultsfreds kommun</t>
  </si>
  <si>
    <t>Cynthia Strömberg</t>
  </si>
  <si>
    <t>Box 500</t>
  </si>
  <si>
    <t>cynthia.stromberg@hultsfred.se</t>
  </si>
  <si>
    <t>0761</t>
  </si>
  <si>
    <t>Lessebo kommun</t>
  </si>
  <si>
    <t>Carl-Axel Hallberg</t>
  </si>
  <si>
    <t>carl-axel.hallberg@lessebo.se</t>
  </si>
  <si>
    <t>2080</t>
  </si>
  <si>
    <t>Falu kommun</t>
  </si>
  <si>
    <t>0186</t>
  </si>
  <si>
    <t>Lidingö stad</t>
  </si>
  <si>
    <t>Ensk51171</t>
  </si>
  <si>
    <t>EKEBYHOLMSSKOLAN AKTIEBOLAG</t>
  </si>
  <si>
    <t>1267</t>
  </si>
  <si>
    <t>Höörs kommun</t>
  </si>
  <si>
    <t>EDENS SKOLA, EKONOMISK FÖRENING</t>
  </si>
  <si>
    <t>KUBELIDENS MONTESSORIFÖRSKOLA, GRUNDSKOLA OCH FR</t>
  </si>
  <si>
    <t>1441</t>
  </si>
  <si>
    <t>Lerums kommun</t>
  </si>
  <si>
    <t>Ensk5001034</t>
  </si>
  <si>
    <t>AMISGO AB</t>
  </si>
  <si>
    <t>Box 66</t>
  </si>
  <si>
    <t>Ensk500567</t>
  </si>
  <si>
    <t>FRIDASKOLORNA AB</t>
  </si>
  <si>
    <t>Tomas Borgvall</t>
  </si>
  <si>
    <t>Utvecklingschef</t>
  </si>
  <si>
    <t>Box 225</t>
  </si>
  <si>
    <t>0704508568</t>
  </si>
  <si>
    <t>tomas.borgvall@fridaskolan.se</t>
  </si>
  <si>
    <t>1491</t>
  </si>
  <si>
    <t>Ulricehamns kommun</t>
  </si>
  <si>
    <t>Thomas Carlsson</t>
  </si>
  <si>
    <t>Höjdgatan 3</t>
  </si>
  <si>
    <t>thomas.carlsson@ulricehamn.se</t>
  </si>
  <si>
    <t>0682</t>
  </si>
  <si>
    <t>Nässjö kommun</t>
  </si>
  <si>
    <t>Lars Edstrand</t>
  </si>
  <si>
    <t>Stadshuset</t>
  </si>
  <si>
    <t>lars.edstrand@nassjo.se</t>
  </si>
  <si>
    <t>1256</t>
  </si>
  <si>
    <t>Östra Göinge kommun</t>
  </si>
  <si>
    <t>Storgatan 4</t>
  </si>
  <si>
    <t>2121</t>
  </si>
  <si>
    <t>Ovanåkers kommun</t>
  </si>
  <si>
    <t>0115</t>
  </si>
  <si>
    <t>Vallentuna kommun</t>
  </si>
  <si>
    <t>Handläggare</t>
  </si>
  <si>
    <t>Ensk51594</t>
  </si>
  <si>
    <t>STIFTELSEN GUDS KRAFT</t>
  </si>
  <si>
    <t>JÖNKÖPINGS KRISTNA SKOLFÖRENING</t>
  </si>
  <si>
    <t>VETLANDA BIBELCENTER,STIFTELSEN</t>
  </si>
  <si>
    <t>1984</t>
  </si>
  <si>
    <t>Arboga kommun</t>
  </si>
  <si>
    <t>0188</t>
  </si>
  <si>
    <t>MONTESSORISKOLAN I NORRTÄLJE AB</t>
  </si>
  <si>
    <t>Estunavägen 14</t>
  </si>
  <si>
    <t>2521</t>
  </si>
  <si>
    <t>Pajala kommun</t>
  </si>
  <si>
    <t>Gun-Britt Kangas</t>
  </si>
  <si>
    <t>980 62</t>
  </si>
  <si>
    <t>070-2214151</t>
  </si>
  <si>
    <t>gun-britt.kangas@edu.pajala.se</t>
  </si>
  <si>
    <t>2326</t>
  </si>
  <si>
    <t>Bergs kommun</t>
  </si>
  <si>
    <t>Anneli Olofsson</t>
  </si>
  <si>
    <t>Box 73</t>
  </si>
  <si>
    <t>Ensk51726</t>
  </si>
  <si>
    <t>0685</t>
  </si>
  <si>
    <t>Vetlanda kommun</t>
  </si>
  <si>
    <t>Barn- och utbildningskansliet, Stadshuset</t>
  </si>
  <si>
    <t>Ensk51114</t>
  </si>
  <si>
    <t>ANTONSKOLAN ÖSTERÄNG AB</t>
  </si>
  <si>
    <t>VD</t>
  </si>
  <si>
    <t>1863</t>
  </si>
  <si>
    <t>Hällefors kommun</t>
  </si>
  <si>
    <t>Ensk51357</t>
  </si>
  <si>
    <t>Ensk51569</t>
  </si>
  <si>
    <t>StenstansGymnasiet AB</t>
  </si>
  <si>
    <t>ÖSTERSUNDS GYMNASIESKOLA AB</t>
  </si>
  <si>
    <t>1439</t>
  </si>
  <si>
    <t>Färgelanda kommun</t>
  </si>
  <si>
    <t>1401</t>
  </si>
  <si>
    <t>Härryda kommun</t>
  </si>
  <si>
    <t>Kvalitetschef</t>
  </si>
  <si>
    <t>annika.hellstrom@harryda.se</t>
  </si>
  <si>
    <t>1461</t>
  </si>
  <si>
    <t>Melleruds kommun</t>
  </si>
  <si>
    <t>Storgatan13</t>
  </si>
  <si>
    <t>0461</t>
  </si>
  <si>
    <t>Gnesta kommun</t>
  </si>
  <si>
    <t>1763</t>
  </si>
  <si>
    <t>Forshaga kommun</t>
  </si>
  <si>
    <t>Peter Öhlander</t>
  </si>
  <si>
    <t>054 17 20 81</t>
  </si>
  <si>
    <t>peter.ohlander@forshaga.se</t>
  </si>
  <si>
    <t>0561</t>
  </si>
  <si>
    <t>Åtvidabergs kommun</t>
  </si>
  <si>
    <t>0834</t>
  </si>
  <si>
    <t>Torsås kommun</t>
  </si>
  <si>
    <t>0181</t>
  </si>
  <si>
    <t>Södertälje kommun</t>
  </si>
  <si>
    <t>Peter Fredriksson</t>
  </si>
  <si>
    <t>Utbildningsdirektör</t>
  </si>
  <si>
    <t>Utbildningskontoret Södertälje kommun</t>
  </si>
  <si>
    <t>08 5230 1999, 0766 480 527</t>
  </si>
  <si>
    <t>peter.fredriksson@sodertalje.se</t>
  </si>
  <si>
    <t>1381</t>
  </si>
  <si>
    <t>Laholms kommun</t>
  </si>
  <si>
    <t>Jessica Petersson</t>
  </si>
  <si>
    <t>Kvalitetsutvecklare</t>
  </si>
  <si>
    <t>Humlegången 6</t>
  </si>
  <si>
    <t>0430-15305</t>
  </si>
  <si>
    <t>jessica.petersson@laholm.se</t>
  </si>
  <si>
    <t>0562</t>
  </si>
  <si>
    <t>Finspångs kommun</t>
  </si>
  <si>
    <t>0481</t>
  </si>
  <si>
    <t>Oxelösunds kommun</t>
  </si>
  <si>
    <t>Anette Eriksson</t>
  </si>
  <si>
    <t>Höjdgatan 26</t>
  </si>
  <si>
    <t>0155-38121</t>
  </si>
  <si>
    <t>anette.eriksson@oxelosund.se</t>
  </si>
  <si>
    <t>1489</t>
  </si>
  <si>
    <t>Alingsås kommun</t>
  </si>
  <si>
    <t>0662</t>
  </si>
  <si>
    <t>Gislaveds kommun</t>
  </si>
  <si>
    <t>Pia Adolfsson</t>
  </si>
  <si>
    <t>0371 829 13</t>
  </si>
  <si>
    <t>pia.adolfsson@gislaved.se</t>
  </si>
  <si>
    <t>2081</t>
  </si>
  <si>
    <t>Borlänge kommun</t>
  </si>
  <si>
    <t>Annelie Bergman</t>
  </si>
  <si>
    <t>Matematikutvecklare</t>
  </si>
  <si>
    <t>0243-66556</t>
  </si>
  <si>
    <t>annelie.bergman@edu.borlange.se</t>
  </si>
  <si>
    <t>0305</t>
  </si>
  <si>
    <t>Håbo kommun</t>
  </si>
  <si>
    <t>Centrumleden 1</t>
  </si>
  <si>
    <t>Ensk51710</t>
  </si>
  <si>
    <t>UTVECKLINGSPEDAGOGIK SVERIGE AKTIEBOLAG</t>
  </si>
  <si>
    <t>Ensk51692</t>
  </si>
  <si>
    <t>1882</t>
  </si>
  <si>
    <t>Askersunds kommun</t>
  </si>
  <si>
    <t>Malin Skyrman Kindervall</t>
  </si>
  <si>
    <t>Barn- och utbildningsförvaltningen</t>
  </si>
  <si>
    <t>0583-81035</t>
  </si>
  <si>
    <t>malin.skyrman.kindervall@askersund.se</t>
  </si>
  <si>
    <t>Ensk50016</t>
  </si>
  <si>
    <t>AHA UTBILDNING AB</t>
  </si>
  <si>
    <t>Järfälla kommun</t>
  </si>
  <si>
    <t>Ensk51206</t>
  </si>
  <si>
    <t>FRAMTIDSKOMPASSEN AB</t>
  </si>
  <si>
    <t>Ensk51476</t>
  </si>
  <si>
    <t>NORDENS TEKNIKERINSTITUT AKTIEBOLAG (NTI)</t>
  </si>
  <si>
    <t>Stockholms stad</t>
  </si>
  <si>
    <t>556709-8057</t>
  </si>
  <si>
    <t>2262</t>
  </si>
  <si>
    <t>Timrå kommun</t>
  </si>
  <si>
    <t>Ensk51163</t>
  </si>
  <si>
    <t>DIDAKTUS SKOLOR AB</t>
  </si>
  <si>
    <t>802005-7405</t>
  </si>
  <si>
    <t>ABF Komvux Stockholm</t>
  </si>
  <si>
    <t>2180</t>
  </si>
  <si>
    <t>Gävle kommun</t>
  </si>
  <si>
    <t>Johan Sjökvist</t>
  </si>
  <si>
    <t>Porfyrvägen 11</t>
  </si>
  <si>
    <t>026-172363, 070-1675340</t>
  </si>
  <si>
    <t>johan.sjokvist@gavle.se</t>
  </si>
  <si>
    <t>0139</t>
  </si>
  <si>
    <t>FÖRENINGEN FÖR KRISTEN SKOLA I UPPLANDS-BRO</t>
  </si>
  <si>
    <t>Anne-Charlotte Ramsthaler</t>
  </si>
  <si>
    <t>anne-charlotte.ramsthaler@upplands-bro.se</t>
  </si>
  <si>
    <t>1480</t>
  </si>
  <si>
    <t>Avdelningschef</t>
  </si>
  <si>
    <t>0360</t>
  </si>
  <si>
    <t>Tierps kommun</t>
  </si>
  <si>
    <t>1495</t>
  </si>
  <si>
    <t>Skara kommun</t>
  </si>
  <si>
    <t>Camilla Börjesson</t>
  </si>
  <si>
    <t>0511-32435</t>
  </si>
  <si>
    <t>camilla.borjesson@skara.se</t>
  </si>
  <si>
    <t>1785</t>
  </si>
  <si>
    <t>Säffle kommun</t>
  </si>
  <si>
    <t>Elisabeth H. Solberg</t>
  </si>
  <si>
    <t>Biträdande Förvaltningschef</t>
  </si>
  <si>
    <t>Industrigatan 10</t>
  </si>
  <si>
    <t>Elisabeth.H.Solberg@saffle.se</t>
  </si>
  <si>
    <t>Ensk51696</t>
  </si>
  <si>
    <t>TYSKA SKOLAN GÖTEBORG EK. FÖR.</t>
  </si>
  <si>
    <t>1481</t>
  </si>
  <si>
    <t>Mölndals stad</t>
  </si>
  <si>
    <t>Elisabeth Jacobsson</t>
  </si>
  <si>
    <t>Skolförvaltningen, Mölndals stad</t>
  </si>
  <si>
    <t>0513</t>
  </si>
  <si>
    <t>Kinda kommun</t>
  </si>
  <si>
    <t>Ensk51140</t>
  </si>
  <si>
    <t>BÅTBACKENS FRISKOLA EKONOMISK FÖRENING</t>
  </si>
  <si>
    <t>Ljusdals kommun</t>
  </si>
  <si>
    <t>Bitr. rektor</t>
  </si>
  <si>
    <t>Ensk51590</t>
  </si>
  <si>
    <t>STIFTELSEN FÖR KRISTEN SKOLVERKSAMHET</t>
  </si>
  <si>
    <t>Ensk51453</t>
  </si>
  <si>
    <t>0880</t>
  </si>
  <si>
    <t>Kalmar kommun</t>
  </si>
  <si>
    <t>Katarina Sandberg</t>
  </si>
  <si>
    <t>Planeringssekreterare</t>
  </si>
  <si>
    <t>Skeppsbrogatan 55</t>
  </si>
  <si>
    <t>0480-45 30 03</t>
  </si>
  <si>
    <t>katarina.a.sandberg@kalmar.se</t>
  </si>
  <si>
    <t>1463</t>
  </si>
  <si>
    <t>Marks kommun</t>
  </si>
  <si>
    <t>Karin Broström</t>
  </si>
  <si>
    <t>Samordnare</t>
  </si>
  <si>
    <t>karin.brostrom@mark.se</t>
  </si>
  <si>
    <t>0162</t>
  </si>
  <si>
    <t>1493</t>
  </si>
  <si>
    <t>Mariestads kommun</t>
  </si>
  <si>
    <t>Stadshuset, Kyrkogatan 2</t>
  </si>
  <si>
    <t>0501-755202</t>
  </si>
  <si>
    <t>2084</t>
  </si>
  <si>
    <t>Avesta kommun</t>
  </si>
  <si>
    <t>0642</t>
  </si>
  <si>
    <t>Mullsjö kommun</t>
  </si>
  <si>
    <t>2409</t>
  </si>
  <si>
    <t>Robertsfors kommun</t>
  </si>
  <si>
    <t>2183</t>
  </si>
  <si>
    <t>Bollnäs kommun</t>
  </si>
  <si>
    <t>Eva Eklund</t>
  </si>
  <si>
    <t>eva.eklund@bollnas.se</t>
  </si>
  <si>
    <t>1384</t>
  </si>
  <si>
    <t>Kungsbacka kommun</t>
  </si>
  <si>
    <t>Jens Alderblad</t>
  </si>
  <si>
    <t>utv led</t>
  </si>
  <si>
    <t>0300 834019</t>
  </si>
  <si>
    <t>jens.alderblad@kungsbacka.se</t>
  </si>
  <si>
    <t>Ensk51296</t>
  </si>
  <si>
    <t>GÖTEBORGS TEKNISKA COLLEGE AKTIEBOLAG</t>
  </si>
  <si>
    <t>Ensk51587</t>
  </si>
  <si>
    <t>STIFTELSEN ELLEN KEY SKOLAN</t>
  </si>
  <si>
    <t>Bitr rektor</t>
  </si>
  <si>
    <t>Ensk51231</t>
  </si>
  <si>
    <t>FRISKOLAN VINTERGATAN EKONOMISK FÖRENING</t>
  </si>
  <si>
    <t>ensk51422</t>
  </si>
  <si>
    <t>LÄRA I ÖSTERÅKER AB</t>
  </si>
  <si>
    <t>556467-3381</t>
  </si>
  <si>
    <t>Lernia Utbildning</t>
  </si>
  <si>
    <t>2480</t>
  </si>
  <si>
    <t>Umeå kommun</t>
  </si>
  <si>
    <t>1881</t>
  </si>
  <si>
    <t>Kumla kommun</t>
  </si>
  <si>
    <t>Rolf Östman</t>
  </si>
  <si>
    <t>0187</t>
  </si>
  <si>
    <t>Vaxholms stad</t>
  </si>
  <si>
    <t>Eriksövägen 27</t>
  </si>
  <si>
    <t>2031</t>
  </si>
  <si>
    <t>Rättviks kommun</t>
  </si>
  <si>
    <t>1814</t>
  </si>
  <si>
    <t>Lekebergs kommun</t>
  </si>
  <si>
    <t>1290</t>
  </si>
  <si>
    <t>Kristianstads kommun</t>
  </si>
  <si>
    <t>Åsa Melkersson</t>
  </si>
  <si>
    <t>Spannmålsgatan 9</t>
  </si>
  <si>
    <t>0733-135262</t>
  </si>
  <si>
    <t>asa.melkersson@kristianstad.se</t>
  </si>
  <si>
    <t>0583</t>
  </si>
  <si>
    <t>Motala kommun</t>
  </si>
  <si>
    <t>1438</t>
  </si>
  <si>
    <t>Dals-Eds kommun</t>
  </si>
  <si>
    <t>Ensk51676</t>
  </si>
  <si>
    <t>TALLBACKENHUSET AB</t>
  </si>
  <si>
    <t>Ensk51588</t>
  </si>
  <si>
    <t>STIFTELSEN ENGLISH SCHOOL IN GOTHENBURG</t>
  </si>
  <si>
    <t>Ensk51720</t>
  </si>
  <si>
    <t>VARGEN I KIRUNA AB</t>
  </si>
  <si>
    <t>Kiruna kommun</t>
  </si>
  <si>
    <t>Sameskolstyrelsen</t>
  </si>
  <si>
    <t>2313</t>
  </si>
  <si>
    <t>Strömsunds kommun</t>
  </si>
  <si>
    <t>0483</t>
  </si>
  <si>
    <t>Katrineholms kommun</t>
  </si>
  <si>
    <t>0881</t>
  </si>
  <si>
    <t>Nybro kommun</t>
  </si>
  <si>
    <t>Ensk51335</t>
  </si>
  <si>
    <t>INDUSTRITEKNISKA GYMNASIET BERGSLAGEN AB</t>
  </si>
  <si>
    <t>Västerås stad</t>
  </si>
  <si>
    <t>1287</t>
  </si>
  <si>
    <t>Trelleborgs kommun</t>
  </si>
  <si>
    <t>Barbro Ekerlund</t>
  </si>
  <si>
    <t>Utvecklingssamordnare</t>
  </si>
  <si>
    <t>Box 79</t>
  </si>
  <si>
    <t>0410 733492</t>
  </si>
  <si>
    <t>barbro.ekerlund@trelleborg.se</t>
  </si>
  <si>
    <t>1496</t>
  </si>
  <si>
    <t>Skövde kommun</t>
  </si>
  <si>
    <t>Anna Sundström</t>
  </si>
  <si>
    <t>anna.sundstrom@skovde.se</t>
  </si>
  <si>
    <t>2580</t>
  </si>
  <si>
    <t>Luleå kommun</t>
  </si>
  <si>
    <t>skolchef</t>
  </si>
  <si>
    <t>Repslagargatan 6</t>
  </si>
  <si>
    <t>1257</t>
  </si>
  <si>
    <t>Örkelljunga kommun</t>
  </si>
  <si>
    <t>0781</t>
  </si>
  <si>
    <t>Ljungby kommun</t>
  </si>
  <si>
    <t>Eva Jönsson</t>
  </si>
  <si>
    <t>Olofsgatan 9</t>
  </si>
  <si>
    <t>eva.jonsson@ljungby.se</t>
  </si>
  <si>
    <t>1283</t>
  </si>
  <si>
    <t>Helsingborgs stad</t>
  </si>
  <si>
    <t>Andreia Balan</t>
  </si>
  <si>
    <t>Lektor</t>
  </si>
  <si>
    <t>andreia.balan@helsingborg.se</t>
  </si>
  <si>
    <t>2482</t>
  </si>
  <si>
    <t>Skellefteå kommun</t>
  </si>
  <si>
    <t>Staffan Åkerlund</t>
  </si>
  <si>
    <t>staffan.akerlund@skelleftea.se</t>
  </si>
  <si>
    <t>Ensk51249</t>
  </si>
  <si>
    <t>0980</t>
  </si>
  <si>
    <t>Gotlands kommun</t>
  </si>
  <si>
    <t>Visborgsallén 19</t>
  </si>
  <si>
    <t>1486</t>
  </si>
  <si>
    <t>Strömstads kommun</t>
  </si>
  <si>
    <t>Nicklas Faritzon</t>
  </si>
  <si>
    <t>nicklas.faritzon@stromstad.se</t>
  </si>
  <si>
    <t>1383</t>
  </si>
  <si>
    <t>Varbergs kommun</t>
  </si>
  <si>
    <t>Joachim Wadström</t>
  </si>
  <si>
    <t>joachim.wadstrom@varberg.se</t>
  </si>
  <si>
    <t>Ensk51167</t>
  </si>
  <si>
    <t>DJURGÅRDENS WALDORFSKOLEFÖRENING</t>
  </si>
  <si>
    <t>2161</t>
  </si>
  <si>
    <t>TRÄUTBILDNINGAR I HÄLSINGLAND AB</t>
  </si>
  <si>
    <t>0687</t>
  </si>
  <si>
    <t>Tranås kommun</t>
  </si>
  <si>
    <t>Peter Tuvberger</t>
  </si>
  <si>
    <t>peter.tuvberger@tranas.se</t>
  </si>
  <si>
    <t>Ensk51634</t>
  </si>
  <si>
    <t>STIFTELSEN UMEÅ WALDORFSKOLA R KARLSSON MFL</t>
  </si>
  <si>
    <t>0840</t>
  </si>
  <si>
    <t>Mörbylånga kommun</t>
  </si>
  <si>
    <t>2518</t>
  </si>
  <si>
    <t>Övertorneå kommun</t>
  </si>
  <si>
    <t>HIETANIEMI FRISKOLEFÖRENING</t>
  </si>
  <si>
    <t>1275</t>
  </si>
  <si>
    <t>Perstorps kommun</t>
  </si>
  <si>
    <t>Ensk500246</t>
  </si>
  <si>
    <t>GLUNTENS MONTESSORISKOLA EK FÖR</t>
  </si>
  <si>
    <t>Uppsala kommun</t>
  </si>
  <si>
    <t>Janne Eklund</t>
  </si>
  <si>
    <t>1282</t>
  </si>
  <si>
    <t>Landskrona stad</t>
  </si>
  <si>
    <t>Utbildningsförvaltningen</t>
  </si>
  <si>
    <t>1293</t>
  </si>
  <si>
    <t>Hässleholms kommun</t>
  </si>
  <si>
    <t>2085</t>
  </si>
  <si>
    <t>Ludvika kommun</t>
  </si>
  <si>
    <t>Avdelningschef skola</t>
  </si>
  <si>
    <t>Social- och utbildningsförvaltningen</t>
  </si>
  <si>
    <t>0240-866 36</t>
  </si>
  <si>
    <t>barbro.nystedt@ludvika.se</t>
  </si>
  <si>
    <t>1266</t>
  </si>
  <si>
    <t>Hörby kommun</t>
  </si>
  <si>
    <t>annika.kraft@horby.se</t>
  </si>
  <si>
    <t>0680</t>
  </si>
  <si>
    <t>Jönköpings kommun</t>
  </si>
  <si>
    <t>Katarina Ståhlkrantz</t>
  </si>
  <si>
    <t>Chef, barn- och utbildningsenheten</t>
  </si>
  <si>
    <t>Box 1002</t>
  </si>
  <si>
    <t>036-106701</t>
  </si>
  <si>
    <t>katarina.stahlkrantz@jonkoping.se</t>
  </si>
  <si>
    <t>Ensk51592</t>
  </si>
  <si>
    <t>STIFTELSEN FÖRSAMLINGEN AGAPE</t>
  </si>
  <si>
    <t>FLENS KRISTNA SKOLA AB</t>
  </si>
  <si>
    <t>STIFTELSEN JOSUA</t>
  </si>
  <si>
    <t>NYFO AB</t>
  </si>
  <si>
    <t>Ensk51309</t>
  </si>
  <si>
    <t>1263</t>
  </si>
  <si>
    <t>Svedala kommun</t>
  </si>
  <si>
    <t>233 80 Svedala</t>
  </si>
  <si>
    <t>0586</t>
  </si>
  <si>
    <t>Mjölby kommun</t>
  </si>
  <si>
    <t>Kerstin Massawe</t>
  </si>
  <si>
    <t>Utbildningsstrateg</t>
  </si>
  <si>
    <t>kerstin.massawe@mjolby.se</t>
  </si>
  <si>
    <t>0765</t>
  </si>
  <si>
    <t>Älmhults kommun</t>
  </si>
  <si>
    <t>VIRESTADS FRISKOLA EKONOMISK FÖRENING</t>
  </si>
  <si>
    <t>Box 501</t>
  </si>
  <si>
    <t>2380</t>
  </si>
  <si>
    <t>Östersunds kommun</t>
  </si>
  <si>
    <t>1472</t>
  </si>
  <si>
    <t>Tibro kommun</t>
  </si>
  <si>
    <t>Centrumgatan 17</t>
  </si>
  <si>
    <t>0504-18000</t>
  </si>
  <si>
    <t>0180</t>
  </si>
  <si>
    <t>JENSEN EDUCATION COLLEGE AB</t>
  </si>
  <si>
    <t>HERMODS AKTIEBOLAG</t>
  </si>
  <si>
    <t>Mait Adegård</t>
  </si>
  <si>
    <t>mait.adegard@stockholm.se</t>
  </si>
  <si>
    <t>1285</t>
  </si>
  <si>
    <t>Eslövs kommun</t>
  </si>
  <si>
    <t>0413-62391</t>
  </si>
  <si>
    <t>kerstin.melen-gyllensten@eslov.se</t>
  </si>
  <si>
    <t>2505</t>
  </si>
  <si>
    <t>Arvidsjaurs kommun</t>
  </si>
  <si>
    <t>0617</t>
  </si>
  <si>
    <t>Gnosjö kommun</t>
  </si>
  <si>
    <t>Ensk51490</t>
  </si>
  <si>
    <t>0767</t>
  </si>
  <si>
    <t>Markaryds kommun</t>
  </si>
  <si>
    <t>IT GYMNASIET SVERIGE AB</t>
  </si>
  <si>
    <t>Ensk51345</t>
  </si>
  <si>
    <t>0128</t>
  </si>
  <si>
    <t>Salems kommun</t>
  </si>
  <si>
    <t>SÖDERBY FRISKOLA EKONOMISK FÖRENING</t>
  </si>
  <si>
    <t>2062</t>
  </si>
  <si>
    <t>Mora kommun</t>
  </si>
  <si>
    <t>Inga-Lena Spansk</t>
  </si>
  <si>
    <t>0250-26639</t>
  </si>
  <si>
    <t>inga-lena.spansk@utb.mora.se</t>
  </si>
  <si>
    <t>1407</t>
  </si>
  <si>
    <t>Öckerö kommun</t>
  </si>
  <si>
    <t>Ensk51667</t>
  </si>
  <si>
    <t>1960</t>
  </si>
  <si>
    <t>Kungsörs kommun</t>
  </si>
  <si>
    <t>Fredrik Bergh</t>
  </si>
  <si>
    <t>Ensk51194</t>
  </si>
  <si>
    <t>0882</t>
  </si>
  <si>
    <t>Oskarshamns kommun</t>
  </si>
  <si>
    <t>1737</t>
  </si>
  <si>
    <t>Torsby kommun</t>
  </si>
  <si>
    <t>Ulf Blomquist</t>
  </si>
  <si>
    <t>0560-16296</t>
  </si>
  <si>
    <t>ulf.blomquist@torsby.se</t>
  </si>
  <si>
    <t>0380</t>
  </si>
  <si>
    <t>STIFTELSEN LITEN LÄR</t>
  </si>
  <si>
    <t>STIFTELSEN UPPSALA MUSIKKLASSER</t>
  </si>
  <si>
    <t>Karin Stacksteg</t>
  </si>
  <si>
    <t>karin.stacksteg@uppsala.se</t>
  </si>
  <si>
    <t>0382</t>
  </si>
  <si>
    <t>Östhammars kommun</t>
  </si>
  <si>
    <t>2281</t>
  </si>
  <si>
    <t>Sundsvalls kommun</t>
  </si>
  <si>
    <t>Ensk5001</t>
  </si>
  <si>
    <t>KUNSKAPSSKOLAN I SVERIGE AKTIEBOLAG</t>
  </si>
  <si>
    <t>Helen Mattsson</t>
  </si>
  <si>
    <t>Box 92146</t>
  </si>
  <si>
    <t>0733-173484</t>
  </si>
  <si>
    <t>0764</t>
  </si>
  <si>
    <t>Alvesta kommun</t>
  </si>
  <si>
    <t>0484</t>
  </si>
  <si>
    <t>Eskilstuna kommun</t>
  </si>
  <si>
    <t>Anne-lie Andersson Leweby</t>
  </si>
  <si>
    <t>Alva Myrdals gata 5</t>
  </si>
  <si>
    <t>016-7102454</t>
  </si>
  <si>
    <t>1862</t>
  </si>
  <si>
    <t>Degerfors kommun</t>
  </si>
  <si>
    <t>0480</t>
  </si>
  <si>
    <t>Nyköpings kommun</t>
  </si>
  <si>
    <t>0381</t>
  </si>
  <si>
    <t>Enköpings kommun</t>
  </si>
  <si>
    <t>Tobias Åsell</t>
  </si>
  <si>
    <t>Kungsgatan 42</t>
  </si>
  <si>
    <t>Enköping</t>
  </si>
  <si>
    <t>tobias.asell@enkoping.se</t>
  </si>
  <si>
    <t>Barn- och utbildningskontoret</t>
  </si>
  <si>
    <t>1470</t>
  </si>
  <si>
    <t>Vara kommun</t>
  </si>
  <si>
    <t>Ensk51609</t>
  </si>
  <si>
    <t>1442</t>
  </si>
  <si>
    <t>Vårgårda kommun</t>
  </si>
  <si>
    <t>Ensk51638</t>
  </si>
  <si>
    <t>STIFTELSEN WALDORFPEDAGOGIK I VRETA KLOSTER</t>
  </si>
  <si>
    <t>2584</t>
  </si>
  <si>
    <t>1883</t>
  </si>
  <si>
    <t>Karlskoga kommun</t>
  </si>
  <si>
    <t>Per Blom</t>
  </si>
  <si>
    <t>Karlskoga kommun, BUF 12</t>
  </si>
  <si>
    <t>058661136</t>
  </si>
  <si>
    <t>Ensk51362</t>
  </si>
  <si>
    <t>KARL-OSKAR UTBILDNING AB</t>
  </si>
  <si>
    <t>1961</t>
  </si>
  <si>
    <t>Hallstahammars kommun</t>
  </si>
  <si>
    <t>Ensk500157</t>
  </si>
  <si>
    <t>METAPONTUM AB</t>
  </si>
  <si>
    <t>Katarzyna Krosny</t>
  </si>
  <si>
    <t>Västmannagatan 78</t>
  </si>
  <si>
    <t>070-4940353</t>
  </si>
  <si>
    <t>krosny@comhem.se</t>
  </si>
  <si>
    <t>Ensk50029</t>
  </si>
  <si>
    <t>PYSSLINGEN FÖRSKOLOR OCH SKOLOR AB</t>
  </si>
  <si>
    <t>1440</t>
  </si>
  <si>
    <t>Ale kommun</t>
  </si>
  <si>
    <t>Ensk500432</t>
  </si>
  <si>
    <t>AKTIEBOLAGET SLOTTSHÖJDENS FÖRSKOLOR</t>
  </si>
  <si>
    <t>Kristina Ljung</t>
  </si>
  <si>
    <t>Hebsackersgatan 41</t>
  </si>
  <si>
    <t>kristina.ljung@slottshojdens.se</t>
  </si>
  <si>
    <t>Ensk51392</t>
  </si>
  <si>
    <t>KÄMPINGESTUGANS AB</t>
  </si>
  <si>
    <t>Ensk51399</t>
  </si>
  <si>
    <t>LARS VIRGINS FÖRSKOLA / SALLY BAUER- SKOLAN</t>
  </si>
  <si>
    <t>SALLY BAUER SKOLANS HÖGSTADIUM</t>
  </si>
  <si>
    <t>1415</t>
  </si>
  <si>
    <t>Stenungsunds kommun</t>
  </si>
  <si>
    <t>Kicki Nordberg</t>
  </si>
  <si>
    <t>Kommunchef</t>
  </si>
  <si>
    <t>Strandvägen 15</t>
  </si>
  <si>
    <t>0581</t>
  </si>
  <si>
    <t>Norrköpings kommun</t>
  </si>
  <si>
    <t>0683</t>
  </si>
  <si>
    <t>Värnamo kommun</t>
  </si>
  <si>
    <t>Helena Svensson</t>
  </si>
  <si>
    <t>helena.k.svensson@varnamo.se</t>
  </si>
  <si>
    <t>0686</t>
  </si>
  <si>
    <t>Eksjö kommun</t>
  </si>
  <si>
    <t>Katarina Norén</t>
  </si>
  <si>
    <t>katarina.noren@eksjo.se</t>
  </si>
  <si>
    <t>Ensk51452</t>
  </si>
  <si>
    <t>MONTESSORISKOLAN I LINKÖPING AB</t>
  </si>
  <si>
    <t>Ensk500131</t>
  </si>
  <si>
    <t>MEDBORGARSKOLANS FRISKOLOR I STOCKHOLM AB</t>
  </si>
  <si>
    <t>MEDBORGARSKOLAN STOCKHOLMSREGIONEN</t>
  </si>
  <si>
    <t>2182</t>
  </si>
  <si>
    <t>Söderhamns kommun</t>
  </si>
  <si>
    <t>Markus Thorsteinsen</t>
  </si>
  <si>
    <t>Kvalitetscontroller</t>
  </si>
  <si>
    <t>Västra Storgatan 16-18</t>
  </si>
  <si>
    <t>0270-75248</t>
  </si>
  <si>
    <t>markus.thorsteinsen@soderhamn.se</t>
  </si>
  <si>
    <t>1233</t>
  </si>
  <si>
    <t>Vellinge kommun</t>
  </si>
  <si>
    <t>0126</t>
  </si>
  <si>
    <t>Jukka Kuusisto</t>
  </si>
  <si>
    <t>Gymnasievägen 9</t>
  </si>
  <si>
    <t>08-53536004</t>
  </si>
  <si>
    <t>jukka.kuusisto@huddinge.se; peter.nyberg@huddinge.se</t>
  </si>
  <si>
    <t>Ensk51381</t>
  </si>
  <si>
    <t>KRISTNA SKOLFÖRENINGEN I ÖRKELLJUNGA</t>
  </si>
  <si>
    <t>1482</t>
  </si>
  <si>
    <t>Kungälvs kommun</t>
  </si>
  <si>
    <t>1284</t>
  </si>
  <si>
    <t>Höganäs kommun</t>
  </si>
  <si>
    <t>Centralgatan 20</t>
  </si>
  <si>
    <t>042337572</t>
  </si>
  <si>
    <t>maria.rorstromconradsson@hoganas.se</t>
  </si>
  <si>
    <t>ENSK500119</t>
  </si>
  <si>
    <t>Kvalitets- och utvecklingschef</t>
  </si>
  <si>
    <t>Ensk500222</t>
  </si>
  <si>
    <t>FUTURASKOLAN AB</t>
  </si>
  <si>
    <t>Peter Bergström</t>
  </si>
  <si>
    <t>0767-243 244</t>
  </si>
  <si>
    <t>peter.bergstrom@futuraskolan.se</t>
  </si>
  <si>
    <t>Ensk51410</t>
  </si>
  <si>
    <t>LINNÉASKOLAN AB</t>
  </si>
  <si>
    <t>HÄLLEBERGSFÖRSAMLINGEN</t>
  </si>
  <si>
    <t>STIFTELSEN UDDEVALLA KRISTNA SKOLA</t>
  </si>
  <si>
    <t>VD/Rektor</t>
  </si>
  <si>
    <t>Leif Åhlander</t>
  </si>
  <si>
    <t>Enhetschef</t>
  </si>
  <si>
    <t>leif.ahlander@malmo.se</t>
  </si>
  <si>
    <t>Ensk51319</t>
  </si>
  <si>
    <t>0117</t>
  </si>
  <si>
    <t>Österåkers kommun</t>
  </si>
  <si>
    <t>Ann Bisenius</t>
  </si>
  <si>
    <t>Hackstavägen 22</t>
  </si>
  <si>
    <t>08-540 810 92</t>
  </si>
  <si>
    <t>ann.bisenius@osteraker.se</t>
  </si>
  <si>
    <t>1781</t>
  </si>
  <si>
    <t>Kristinehamns kommun</t>
  </si>
  <si>
    <t>Margareta Karlsson</t>
  </si>
  <si>
    <t>margareta.karlsson@kristinehamn.se</t>
  </si>
  <si>
    <t>2284</t>
  </si>
  <si>
    <t>Örnsköldsviks kommun</t>
  </si>
  <si>
    <t>Eva Rundkvist</t>
  </si>
  <si>
    <t>Nygatan 16</t>
  </si>
  <si>
    <t>0660-88365</t>
  </si>
  <si>
    <t>eva.rundkvist@ornskoldsvik.se</t>
  </si>
  <si>
    <t>1492</t>
  </si>
  <si>
    <t>Åmåls kommun</t>
  </si>
  <si>
    <t>Box 62</t>
  </si>
  <si>
    <t>1402</t>
  </si>
  <si>
    <t>Partille kommun</t>
  </si>
  <si>
    <t>Kjell Westerlund</t>
  </si>
  <si>
    <t>Utbildningsförvaltningen Partille kommun</t>
  </si>
  <si>
    <t>kjell.westerlund@partille.se</t>
  </si>
  <si>
    <t>0482</t>
  </si>
  <si>
    <t>Flens kommun</t>
  </si>
  <si>
    <t>Cecilia Vikström</t>
  </si>
  <si>
    <t>Sveavägen 1</t>
  </si>
  <si>
    <t>cecilia.vikstrom@flen.se</t>
  </si>
  <si>
    <t>2021</t>
  </si>
  <si>
    <t>Vansbro kommun</t>
  </si>
  <si>
    <t>Medborgarhuset</t>
  </si>
  <si>
    <t>Ensk500549</t>
  </si>
  <si>
    <t>STIFTELSEN GÖTEBORGS HÖGRE SAMSKOLA</t>
  </si>
  <si>
    <t>Stampgatan 13</t>
  </si>
  <si>
    <t>Ensk51626</t>
  </si>
  <si>
    <t>STIFTELSEN STADSMISSIONENS SKOLA I STOCKHOLM</t>
  </si>
  <si>
    <t>1498</t>
  </si>
  <si>
    <t>Tidaholms kommun</t>
  </si>
  <si>
    <t>Ola Pettersson</t>
  </si>
  <si>
    <t>Torggatan 26A</t>
  </si>
  <si>
    <t>0502-606321</t>
  </si>
  <si>
    <t>ola.pettersson@tidaholm.se</t>
  </si>
  <si>
    <t>Ensk51633</t>
  </si>
  <si>
    <t>1382</t>
  </si>
  <si>
    <t>Falkenbergs kommun</t>
  </si>
  <si>
    <t>Storgatan 27</t>
  </si>
  <si>
    <t>1214</t>
  </si>
  <si>
    <t>Svalövs kommun</t>
  </si>
  <si>
    <t>Göran Torfgård</t>
  </si>
  <si>
    <t>0418-47 52 32</t>
  </si>
  <si>
    <t>goran.torfgard@svalov.se</t>
  </si>
  <si>
    <t>0580</t>
  </si>
  <si>
    <t>Linköpings kommun</t>
  </si>
  <si>
    <t>Apotekargatan 13C</t>
  </si>
  <si>
    <t>1471</t>
  </si>
  <si>
    <t>Götene kommun</t>
  </si>
  <si>
    <t>Åsa Rosén</t>
  </si>
  <si>
    <t>Rektor tillika förskolechef</t>
  </si>
  <si>
    <t>Box 117</t>
  </si>
  <si>
    <t>asa.rosen@kubeliden.se</t>
  </si>
  <si>
    <t>2061</t>
  </si>
  <si>
    <t>Smedjebackens kommun</t>
  </si>
  <si>
    <t>1780</t>
  </si>
  <si>
    <t>Karlstads kommun</t>
  </si>
  <si>
    <t>Maria Holm</t>
  </si>
  <si>
    <t>Chef utvecklingsstöd</t>
  </si>
  <si>
    <t>651 84</t>
  </si>
  <si>
    <t>054-5403500</t>
  </si>
  <si>
    <t>maria.holm@karlstad.se</t>
  </si>
  <si>
    <t>2023</t>
  </si>
  <si>
    <t>Malung-Sälens kommun</t>
  </si>
  <si>
    <t>Torbjörn Martinsson</t>
  </si>
  <si>
    <t>Box 14</t>
  </si>
  <si>
    <t>0280-18187</t>
  </si>
  <si>
    <t>torbjorn.martinsson@malung-salen.se</t>
  </si>
  <si>
    <t>1485</t>
  </si>
  <si>
    <t>Uddevalla kommun</t>
  </si>
  <si>
    <t>Louise Alström</t>
  </si>
  <si>
    <t>Utvecklingspedagog</t>
  </si>
  <si>
    <t>0701 657195</t>
  </si>
  <si>
    <t>louise.alstrom@uddevalla.se</t>
  </si>
  <si>
    <t>Ensk51342</t>
  </si>
  <si>
    <t>INTERNATIONELLA ENGELSKA SKOLAN I SVERIGE AB</t>
  </si>
  <si>
    <t>ENSK51186</t>
  </si>
  <si>
    <t>ERASTOS AB</t>
  </si>
  <si>
    <t>ensk51532</t>
  </si>
  <si>
    <t>Gunilla Wirström Nilsson</t>
  </si>
  <si>
    <t>Munkhättevägen 45</t>
  </si>
  <si>
    <t>147 85</t>
  </si>
  <si>
    <t>gunilla.nilsson@botkyrka.se</t>
  </si>
  <si>
    <t>2184</t>
  </si>
  <si>
    <t>Hudiksvalls kommun</t>
  </si>
  <si>
    <t>Marina Nord-Öberg</t>
  </si>
  <si>
    <t>Trädgårdsgatan 4</t>
  </si>
  <si>
    <t>0650-556077</t>
  </si>
  <si>
    <t>marina.nord-oberg@hudiksvall.se</t>
  </si>
  <si>
    <t>0780</t>
  </si>
  <si>
    <t>Växjö kommun</t>
  </si>
  <si>
    <t>Box 1222</t>
  </si>
  <si>
    <t>Ensk500575</t>
  </si>
  <si>
    <t>FOLKUNIVERSITETET STIFTELSEN KURSVER KSAMHETEN VID GÖTEBORGS UNIVERSITET</t>
  </si>
  <si>
    <t>1880</t>
  </si>
  <si>
    <t>Örebro kommun</t>
  </si>
  <si>
    <t>019-216254</t>
  </si>
  <si>
    <t>staffan.henningson@orebro.se</t>
  </si>
  <si>
    <t>1764</t>
  </si>
  <si>
    <t>Grums kommun</t>
  </si>
  <si>
    <t>Thomas Nilsson</t>
  </si>
  <si>
    <t>0555-42117</t>
  </si>
  <si>
    <t>thomas.nilsson@grums.se</t>
  </si>
  <si>
    <t>Ensk51767</t>
  </si>
  <si>
    <t>ÄNGDALA SKOLOR AB</t>
  </si>
  <si>
    <t>0182</t>
  </si>
  <si>
    <t>Nacka kommun</t>
  </si>
  <si>
    <t>Ewa Augustson</t>
  </si>
  <si>
    <t>Skolstrateg</t>
  </si>
  <si>
    <t>Granitvägen 15</t>
  </si>
  <si>
    <t>13181</t>
  </si>
  <si>
    <t>0704317645</t>
  </si>
  <si>
    <t>2283</t>
  </si>
  <si>
    <t>Sollefteå kommun</t>
  </si>
  <si>
    <t>Siv Sjödin</t>
  </si>
  <si>
    <t>Central rektor</t>
  </si>
  <si>
    <t>siv.sjodin@solleftea.se</t>
  </si>
  <si>
    <t>VITTRAGYMNASIET AB</t>
  </si>
  <si>
    <t>THEDUCATION AB</t>
  </si>
  <si>
    <t>1083</t>
  </si>
  <si>
    <t>Sölvesborgs kommun</t>
  </si>
  <si>
    <t>Martin Åsman</t>
  </si>
  <si>
    <t>0456-81 62 22</t>
  </si>
  <si>
    <t>martin.asman@solvesborg.se</t>
  </si>
  <si>
    <t>ensk51684</t>
  </si>
  <si>
    <t>0191</t>
  </si>
  <si>
    <t>Sigtuna kommun</t>
  </si>
  <si>
    <t>Södergatan 20</t>
  </si>
  <si>
    <t>1281</t>
  </si>
  <si>
    <t>Lunds kommun</t>
  </si>
  <si>
    <t>Ensk51739</t>
  </si>
  <si>
    <t>VITTRASKOLORNA AB</t>
  </si>
  <si>
    <t>Annika Lander</t>
  </si>
  <si>
    <t>070-518 53 13</t>
  </si>
  <si>
    <t>annika.lander@vittra.se</t>
  </si>
  <si>
    <t>1766</t>
  </si>
  <si>
    <t>Sunne kommun</t>
  </si>
  <si>
    <t>Birgitta Friberg</t>
  </si>
  <si>
    <t>4.BIN</t>
  </si>
  <si>
    <t>Ensk51738</t>
  </si>
  <si>
    <t>1980</t>
  </si>
  <si>
    <t>Jan Lindblom</t>
  </si>
  <si>
    <t>021-392689</t>
  </si>
  <si>
    <t>1380</t>
  </si>
  <si>
    <t>Halmstads kommun</t>
  </si>
  <si>
    <t>Richard Mortenlind</t>
  </si>
  <si>
    <t>richard.mortenlind@halmstad.se</t>
  </si>
  <si>
    <t>3181</t>
  </si>
  <si>
    <t>Sydnärkes Utbildningsförbund, SUF</t>
  </si>
  <si>
    <t>Ensk500751</t>
  </si>
  <si>
    <t>Ensk51601</t>
  </si>
  <si>
    <t>Ensk51608</t>
  </si>
  <si>
    <t>STIFTELSEN LILLGÅRDSSKOLAN I LINKÖPING</t>
  </si>
  <si>
    <t>0123</t>
  </si>
  <si>
    <t>Lena Elfvingsson</t>
  </si>
  <si>
    <t>Biträdande skolchef</t>
  </si>
  <si>
    <t>08-580 294 09</t>
  </si>
  <si>
    <t>lena.elfvingsson@jarfalla.se</t>
  </si>
  <si>
    <t>0136</t>
  </si>
  <si>
    <t>Haninge kommun</t>
  </si>
  <si>
    <t>Ensk500385</t>
  </si>
  <si>
    <t>Ensk51227</t>
  </si>
  <si>
    <t>FRISKOLAN LYFTET AB</t>
  </si>
  <si>
    <t xml:space="preserve">Rektor </t>
  </si>
  <si>
    <t>1261</t>
  </si>
  <si>
    <t>Kävlinge kommun</t>
  </si>
  <si>
    <t>Kullagatan 2</t>
  </si>
  <si>
    <t>Same</t>
  </si>
  <si>
    <t>Marie-Louise Ek</t>
  </si>
  <si>
    <t>040-98 88 90</t>
  </si>
  <si>
    <t>Ensk51635</t>
  </si>
  <si>
    <t>1490</t>
  </si>
  <si>
    <t>Borås stad</t>
  </si>
  <si>
    <t>Joakim Cannerfors</t>
  </si>
  <si>
    <t>033-358632</t>
  </si>
  <si>
    <t>joakim.cannerfors@boras.se</t>
  </si>
  <si>
    <t>Ensk51693</t>
  </si>
  <si>
    <t>Ensk51541</t>
  </si>
  <si>
    <t>SIGTUNA SKOLSTIFTELSE</t>
  </si>
  <si>
    <t>Ensk500381</t>
  </si>
  <si>
    <t>Kent Karlsson</t>
  </si>
  <si>
    <t>Skolgatan 10</t>
  </si>
  <si>
    <t>0707-441873</t>
  </si>
  <si>
    <t>kent.karlsson@edenskola.se</t>
  </si>
  <si>
    <t>Ensk51308</t>
  </si>
  <si>
    <t>Namn</t>
  </si>
  <si>
    <t>Postnummer</t>
  </si>
  <si>
    <t>Postadress</t>
  </si>
  <si>
    <t>Epost</t>
  </si>
  <si>
    <t>PG/BG</t>
  </si>
  <si>
    <t>Antal beviljade lärare</t>
  </si>
  <si>
    <t>Antal i utprövningsomgången</t>
  </si>
  <si>
    <t>0114</t>
  </si>
  <si>
    <t>Upplands Väsby kommun</t>
  </si>
  <si>
    <t>Eva Dahlgren</t>
  </si>
  <si>
    <t>Chef Kundvalskontoret</t>
  </si>
  <si>
    <t>Upplands Väsby Kommun</t>
  </si>
  <si>
    <t>19480</t>
  </si>
  <si>
    <t>Upplands Väsby</t>
  </si>
  <si>
    <t>0859097627</t>
  </si>
  <si>
    <t>eva.dahlgren@upplandsvasby.se</t>
  </si>
  <si>
    <t>745-3061</t>
  </si>
  <si>
    <t>Verksamhetschef utbildning</t>
  </si>
  <si>
    <t>184 86</t>
  </si>
  <si>
    <t>Åkersberga</t>
  </si>
  <si>
    <t>5015-2347</t>
  </si>
  <si>
    <t>0120</t>
  </si>
  <si>
    <t>Värmdö kommun</t>
  </si>
  <si>
    <t>Calle</t>
  </si>
  <si>
    <t>Degerström</t>
  </si>
  <si>
    <t>Kvarnbergsskolan Bergsgatan</t>
  </si>
  <si>
    <t>13441</t>
  </si>
  <si>
    <t>Gustavsberg</t>
  </si>
  <si>
    <t>0708 751381</t>
  </si>
  <si>
    <t>calle.degerstrom@varmdo.se</t>
  </si>
  <si>
    <t>5808-2972</t>
  </si>
  <si>
    <t>Biträdande Skolchef</t>
  </si>
  <si>
    <t>För- och grundskolor</t>
  </si>
  <si>
    <t>177 80</t>
  </si>
  <si>
    <t>Järfälla</t>
  </si>
  <si>
    <t xml:space="preserve">Bg 239-2082 </t>
  </si>
  <si>
    <t>0125</t>
  </si>
  <si>
    <t>Ekerö kommun</t>
  </si>
  <si>
    <t>Mikael Caiman Larsson</t>
  </si>
  <si>
    <t>Produktionschef för barn och utbildning</t>
  </si>
  <si>
    <t>Box 205</t>
  </si>
  <si>
    <t>178 32</t>
  </si>
  <si>
    <t>Ekerö</t>
  </si>
  <si>
    <t>08-560 391</t>
  </si>
  <si>
    <t>mikael.caiman.larsson@ekero.se</t>
  </si>
  <si>
    <t>100270-8</t>
  </si>
  <si>
    <t xml:space="preserve">141 85 </t>
  </si>
  <si>
    <t>Huddinge</t>
  </si>
  <si>
    <t>6595-3</t>
  </si>
  <si>
    <t>Tumba</t>
  </si>
  <si>
    <t>08 530 619 57</t>
  </si>
  <si>
    <t>624-1061</t>
  </si>
  <si>
    <t>Jörgen Lundqvist</t>
  </si>
  <si>
    <t>Salems kommun, Bou</t>
  </si>
  <si>
    <t>14480</t>
  </si>
  <si>
    <t>Rönninge</t>
  </si>
  <si>
    <t>070-6232921</t>
  </si>
  <si>
    <t>jorgen.lundqvist@salem.se</t>
  </si>
  <si>
    <t>133023-2</t>
  </si>
  <si>
    <t>0138</t>
  </si>
  <si>
    <t>Tyresö kommun</t>
  </si>
  <si>
    <t>Erik Sanner</t>
  </si>
  <si>
    <t>Tf Förvaltningschef, Barn- och utbildningsförvaltningen</t>
  </si>
  <si>
    <t>Marknadsgränd 2</t>
  </si>
  <si>
    <t>135 81</t>
  </si>
  <si>
    <t>Tyresö</t>
  </si>
  <si>
    <t>08-5782 7151</t>
  </si>
  <si>
    <t>erik.sanner@tyreso.se</t>
  </si>
  <si>
    <t xml:space="preserve">5674-3529 </t>
  </si>
  <si>
    <t>Utbildningskontoret, Upplands-Bro kommun</t>
  </si>
  <si>
    <t>19681</t>
  </si>
  <si>
    <t>Kungsängen</t>
  </si>
  <si>
    <t>5420-3674</t>
  </si>
  <si>
    <t>0160</t>
  </si>
  <si>
    <t>Täby kommun</t>
  </si>
  <si>
    <t>Birgitta Ehne Hörnström</t>
  </si>
  <si>
    <t>Utredare</t>
  </si>
  <si>
    <t>183 80</t>
  </si>
  <si>
    <t>Täby</t>
  </si>
  <si>
    <t>08-55 55 92 77</t>
  </si>
  <si>
    <t>birgitta.ehne@taby.se</t>
  </si>
  <si>
    <t>1627887-1</t>
  </si>
  <si>
    <t>Helena Resele-Tidén</t>
  </si>
  <si>
    <t>Verksamhetsutvecklare/Skola</t>
  </si>
  <si>
    <t>Produktionskontoret, Djursholms slott</t>
  </si>
  <si>
    <t>182 05</t>
  </si>
  <si>
    <t>Djursholm</t>
  </si>
  <si>
    <t>08 568 91392</t>
  </si>
  <si>
    <t>helena.resele@danderyd.se</t>
  </si>
  <si>
    <t>34900-1</t>
  </si>
  <si>
    <t>Anna Österman</t>
  </si>
  <si>
    <t xml:space="preserve">191 86 </t>
  </si>
  <si>
    <t>Sollentuna</t>
  </si>
  <si>
    <t>08 579 214 21</t>
  </si>
  <si>
    <t xml:space="preserve">anna.osterman@sollentuna.se </t>
  </si>
  <si>
    <t>pg 25715-4</t>
  </si>
  <si>
    <t xml:space="preserve"> Box 22049 Hantverkargatan 3A</t>
  </si>
  <si>
    <t>10422</t>
  </si>
  <si>
    <t>Stockholm</t>
  </si>
  <si>
    <t>0850833008</t>
  </si>
  <si>
    <t>1631-1</t>
  </si>
  <si>
    <t>151 89</t>
  </si>
  <si>
    <t>Södertälje</t>
  </si>
  <si>
    <t>34318-6</t>
  </si>
  <si>
    <t>Nacka</t>
  </si>
  <si>
    <t>29501-4</t>
  </si>
  <si>
    <t>Yvonne Kronaas</t>
  </si>
  <si>
    <t xml:space="preserve">Chef förskolor - grundskolor </t>
  </si>
  <si>
    <t xml:space="preserve">181 82 </t>
  </si>
  <si>
    <t>Stockholmsvägen 50 Lidingö</t>
  </si>
  <si>
    <t>08 7314684</t>
  </si>
  <si>
    <t>yvonne.kronaas@lidingo.se</t>
  </si>
  <si>
    <t>Pg 9878-0</t>
  </si>
  <si>
    <t>Ulrika Strandberg</t>
  </si>
  <si>
    <t>185 83</t>
  </si>
  <si>
    <t>Vaxholm</t>
  </si>
  <si>
    <t>08.54170800</t>
  </si>
  <si>
    <t>ulrika.strandberg@vaxholm.se</t>
  </si>
  <si>
    <t>PG 165411-0</t>
  </si>
  <si>
    <t>Åse Modin</t>
  </si>
  <si>
    <t>761 28</t>
  </si>
  <si>
    <t>NORRTÄLJE</t>
  </si>
  <si>
    <t>070 20 86 058</t>
  </si>
  <si>
    <t>ase.modin@norrtalje.se</t>
  </si>
  <si>
    <t>32065-5</t>
  </si>
  <si>
    <t>Johan Adler</t>
  </si>
  <si>
    <t xml:space="preserve">195 85 </t>
  </si>
  <si>
    <t>Märsta</t>
  </si>
  <si>
    <t>08 591 26600</t>
  </si>
  <si>
    <t>johan.adler@sigtuna.se</t>
  </si>
  <si>
    <t>101357-2</t>
  </si>
  <si>
    <t>Lennart Eriksson</t>
  </si>
  <si>
    <t>746 80</t>
  </si>
  <si>
    <t>Bålsta</t>
  </si>
  <si>
    <t>0171-52613</t>
  </si>
  <si>
    <t>lennart.eriksson@bildning.habo.se</t>
  </si>
  <si>
    <t>102200-3</t>
  </si>
  <si>
    <t>0319</t>
  </si>
  <si>
    <t>Älvkarleby kommun</t>
  </si>
  <si>
    <t>GunnMari Nordström</t>
  </si>
  <si>
    <t>Box 4</t>
  </si>
  <si>
    <t>814 21</t>
  </si>
  <si>
    <t>Skutskär</t>
  </si>
  <si>
    <t>026-832 09</t>
  </si>
  <si>
    <t>gunnmari.nordstrom@alvkarleby.se</t>
  </si>
  <si>
    <t>789-3233</t>
  </si>
  <si>
    <t>0330</t>
  </si>
  <si>
    <t>Knivsta kommun</t>
  </si>
  <si>
    <t>Marianne Vikström</t>
  </si>
  <si>
    <t>Centralvägen 18</t>
  </si>
  <si>
    <t>741 41</t>
  </si>
  <si>
    <t>Knivsta</t>
  </si>
  <si>
    <t>018-347913</t>
  </si>
  <si>
    <t>marianne.vikstrom@knivsta.se</t>
  </si>
  <si>
    <t>251737-3</t>
  </si>
  <si>
    <t>chef Kvalitet &amp; utveckling</t>
  </si>
  <si>
    <t>Uppsala kommun, Vård och bildning</t>
  </si>
  <si>
    <t>753 75</t>
  </si>
  <si>
    <t>Uppsala</t>
  </si>
  <si>
    <t>018-727 3214</t>
  </si>
  <si>
    <t>344-7182</t>
  </si>
  <si>
    <t>74580</t>
  </si>
  <si>
    <t>0171-626563</t>
  </si>
  <si>
    <t>7 07 27-3</t>
  </si>
  <si>
    <t>0428</t>
  </si>
  <si>
    <t>Vingåkers kommun</t>
  </si>
  <si>
    <t>Lena Furén</t>
  </si>
  <si>
    <t>643 80</t>
  </si>
  <si>
    <t>Vingåker</t>
  </si>
  <si>
    <t>0151-19135</t>
  </si>
  <si>
    <t>bou@vingaker.se</t>
  </si>
  <si>
    <t>624-8371</t>
  </si>
  <si>
    <t>Krister Pettersson</t>
  </si>
  <si>
    <t>Divisionschef, Barn Utbildning Kultur</t>
  </si>
  <si>
    <t>611 83</t>
  </si>
  <si>
    <t>NYKÖPING</t>
  </si>
  <si>
    <t>0155 248045</t>
  </si>
  <si>
    <t>krister.pettersson@nykoping.se</t>
  </si>
  <si>
    <t>619-0342</t>
  </si>
  <si>
    <t>Administrativ handläggare</t>
  </si>
  <si>
    <t>61381</t>
  </si>
  <si>
    <t>Oxelösund</t>
  </si>
  <si>
    <t>991-1991</t>
  </si>
  <si>
    <t>64281</t>
  </si>
  <si>
    <t>Flen</t>
  </si>
  <si>
    <t>0157-430200</t>
  </si>
  <si>
    <t>5854-6045</t>
  </si>
  <si>
    <t>Jörgen Rüdeberg</t>
  </si>
  <si>
    <t>Verksamhetschef/biträdande förvaltningschef</t>
  </si>
  <si>
    <t>Bildningsförvaltnignen Drottninggatan 19</t>
  </si>
  <si>
    <t>641 80</t>
  </si>
  <si>
    <t>Katrineholm</t>
  </si>
  <si>
    <t>0150-77270</t>
  </si>
  <si>
    <t>jorgen.rudeberg@katrineholm.se</t>
  </si>
  <si>
    <t>5798-1938</t>
  </si>
  <si>
    <t>63186</t>
  </si>
  <si>
    <t>Eskilstuna</t>
  </si>
  <si>
    <t>anne-lie-leweby@eskilstuna.se</t>
  </si>
  <si>
    <t>10005-7 proj 51015</t>
  </si>
  <si>
    <t>Strängnäs kommun, Nygatan 10</t>
  </si>
  <si>
    <t>645 80</t>
  </si>
  <si>
    <t>Strängnäs kommun, 645 80 Strängnäs</t>
  </si>
  <si>
    <t>0152-290 00</t>
  </si>
  <si>
    <t>621-6907</t>
  </si>
  <si>
    <t>0488</t>
  </si>
  <si>
    <t>Trosa kommun</t>
  </si>
  <si>
    <t>Peter Bäckström</t>
  </si>
  <si>
    <t>Norrbackagatan 1</t>
  </si>
  <si>
    <t>61980</t>
  </si>
  <si>
    <t>Trosa</t>
  </si>
  <si>
    <t>0156-52050</t>
  </si>
  <si>
    <t>peter.backstrom@trosa.se</t>
  </si>
  <si>
    <t>5350-0732</t>
  </si>
  <si>
    <t>0509</t>
  </si>
  <si>
    <t>Ödeshögs kommun</t>
  </si>
  <si>
    <t>Gun-Inger Andersson</t>
  </si>
  <si>
    <t>Ödeshögs kommun, Stora Torget 3</t>
  </si>
  <si>
    <t>59980</t>
  </si>
  <si>
    <t>Ödeshög</t>
  </si>
  <si>
    <t>0144-35079</t>
  </si>
  <si>
    <t>gun-inger.andersson@odeshog.se</t>
  </si>
  <si>
    <t>315-5231</t>
  </si>
  <si>
    <t>Maria Gullquist</t>
  </si>
  <si>
    <t>Matematikutvecklare/Matematikhandledare</t>
  </si>
  <si>
    <t>Adelsnäsvägen 15</t>
  </si>
  <si>
    <t>597 41</t>
  </si>
  <si>
    <t>Åtvidaberg</t>
  </si>
  <si>
    <t>0120-833 18</t>
  </si>
  <si>
    <t>maria.gullquist@atvidaberg.se</t>
  </si>
  <si>
    <t>132-1678</t>
  </si>
  <si>
    <t>Cecilia Olsson</t>
  </si>
  <si>
    <t>Koordinator</t>
  </si>
  <si>
    <t>Berglsgsvägen 13-15</t>
  </si>
  <si>
    <t>61280</t>
  </si>
  <si>
    <t>Finspång</t>
  </si>
  <si>
    <t>0122-85000</t>
  </si>
  <si>
    <t>cecilia.olsson@finspang.se</t>
  </si>
  <si>
    <t>132-7493</t>
  </si>
  <si>
    <t>0563</t>
  </si>
  <si>
    <t>Valdemarsviks kommun</t>
  </si>
  <si>
    <t>Ann-Catrin Stening</t>
  </si>
  <si>
    <t>Sektor Barn och Utbildning</t>
  </si>
  <si>
    <t>615 80</t>
  </si>
  <si>
    <t>Valdemarsvik</t>
  </si>
  <si>
    <t>0123-19261</t>
  </si>
  <si>
    <t>ann-catrin.stening@valdemarsvik.se</t>
  </si>
  <si>
    <t>563-5107</t>
  </si>
  <si>
    <t>Ros-Marie Johansson och Ulla Gustavsson</t>
  </si>
  <si>
    <t>Projektchef grundskolan, Sakkunnig gymnasieskolan</t>
  </si>
  <si>
    <t>58181</t>
  </si>
  <si>
    <t>Linköping</t>
  </si>
  <si>
    <t>013-26 26 56, 013-20 57 62</t>
  </si>
  <si>
    <t>rosmar@linkoping.se, ulla.gustavsson@linkoping.se</t>
  </si>
  <si>
    <t>212000-0449</t>
  </si>
  <si>
    <t>Cecilia Nordqvist</t>
  </si>
  <si>
    <t>Sakkunnig</t>
  </si>
  <si>
    <t>Drottninggatan 24</t>
  </si>
  <si>
    <t>60181</t>
  </si>
  <si>
    <t>Norrköping</t>
  </si>
  <si>
    <t>011 153651</t>
  </si>
  <si>
    <t>cecilia.nordqvist@norrkoping.se</t>
  </si>
  <si>
    <t>5618-9038</t>
  </si>
  <si>
    <t>Storängsallén 20</t>
  </si>
  <si>
    <t>61480</t>
  </si>
  <si>
    <t>Söderköping</t>
  </si>
  <si>
    <t>592151-0</t>
  </si>
  <si>
    <t>Utbildningskontoret, Mjölby kommun, Burensköldsv. 13</t>
  </si>
  <si>
    <t>595 80</t>
  </si>
  <si>
    <t>MJÖLBY</t>
  </si>
  <si>
    <t>0142 85 000</t>
  </si>
  <si>
    <t>791-9848</t>
  </si>
  <si>
    <t>0604</t>
  </si>
  <si>
    <t>Aneby kommun</t>
  </si>
  <si>
    <t>Bo Rofors</t>
  </si>
  <si>
    <t>Barn och utbildningschef</t>
  </si>
  <si>
    <t>Box 53</t>
  </si>
  <si>
    <t xml:space="preserve">578 22 </t>
  </si>
  <si>
    <t>Aneby</t>
  </si>
  <si>
    <t>0380/46304</t>
  </si>
  <si>
    <t>bo.rofors@aneby.se</t>
  </si>
  <si>
    <t>105186-1</t>
  </si>
  <si>
    <t>0643</t>
  </si>
  <si>
    <t>Habo kommun</t>
  </si>
  <si>
    <t>Johnny Nilsson</t>
  </si>
  <si>
    <t>Box 211</t>
  </si>
  <si>
    <t>566 24</t>
  </si>
  <si>
    <t>Habo</t>
  </si>
  <si>
    <t>036 442 8084</t>
  </si>
  <si>
    <t>johnny.nilsson@habokommun.se</t>
  </si>
  <si>
    <t>5251-4221</t>
  </si>
  <si>
    <t>332 80</t>
  </si>
  <si>
    <t>Gislaved</t>
  </si>
  <si>
    <t>426-7225</t>
  </si>
  <si>
    <t>0665</t>
  </si>
  <si>
    <t>Vaggeryds kommun</t>
  </si>
  <si>
    <t>Carina Sandberg</t>
  </si>
  <si>
    <t>Bitr. Förvaltningschef</t>
  </si>
  <si>
    <t>Box 43</t>
  </si>
  <si>
    <t>56821</t>
  </si>
  <si>
    <t>Skillingaryd</t>
  </si>
  <si>
    <t>0370-678425</t>
  </si>
  <si>
    <t>carina.sandberg@vaggeryd.se</t>
  </si>
  <si>
    <t>5950-7434</t>
  </si>
  <si>
    <t>561 24</t>
  </si>
  <si>
    <t>Huskvarna</t>
  </si>
  <si>
    <t>341-9363</t>
  </si>
  <si>
    <t>57180</t>
  </si>
  <si>
    <t>Nässjö</t>
  </si>
  <si>
    <t>0380-517222</t>
  </si>
  <si>
    <t>452-8519</t>
  </si>
  <si>
    <t>33183</t>
  </si>
  <si>
    <t>Värnamo</t>
  </si>
  <si>
    <t>0370-377000</t>
  </si>
  <si>
    <t>141-7195</t>
  </si>
  <si>
    <t>0684</t>
  </si>
  <si>
    <t>Sävsjö kommun</t>
  </si>
  <si>
    <t>B-O Södergren</t>
  </si>
  <si>
    <t>Djurgårdsgatan 1</t>
  </si>
  <si>
    <t>576 80</t>
  </si>
  <si>
    <t>Sävsjö</t>
  </si>
  <si>
    <t>0382-15280  076-1333321</t>
  </si>
  <si>
    <t>b-o.sodergren@savsjo.se</t>
  </si>
  <si>
    <t>588-7062</t>
  </si>
  <si>
    <t>Ingela Nyberg</t>
  </si>
  <si>
    <t>574 80</t>
  </si>
  <si>
    <t>Vetlanda</t>
  </si>
  <si>
    <t>289-7551</t>
  </si>
  <si>
    <t>Barn- och ungdomssektorn</t>
  </si>
  <si>
    <t>575 80</t>
  </si>
  <si>
    <t>Eksjö</t>
  </si>
  <si>
    <t>0381-36802</t>
  </si>
  <si>
    <t>5813-0089</t>
  </si>
  <si>
    <t xml:space="preserve">Förvaltninsgchef </t>
  </si>
  <si>
    <t>Barn och utbildningsförvaltningen, Tranås kommun</t>
  </si>
  <si>
    <t>573 82</t>
  </si>
  <si>
    <t>Tranås</t>
  </si>
  <si>
    <t>014068410</t>
  </si>
  <si>
    <t>12722-5</t>
  </si>
  <si>
    <t>0760</t>
  </si>
  <si>
    <t>Uppvidinge kommun</t>
  </si>
  <si>
    <t>Roger Wisberg</t>
  </si>
  <si>
    <t>Kyrkbacken</t>
  </si>
  <si>
    <t>364 21</t>
  </si>
  <si>
    <t>Box 59</t>
  </si>
  <si>
    <t>0474-47643</t>
  </si>
  <si>
    <t>roger.wisberg@uppvidinge.se</t>
  </si>
  <si>
    <t>858-5291</t>
  </si>
  <si>
    <t>Box 13</t>
  </si>
  <si>
    <t>36050</t>
  </si>
  <si>
    <t>Lessebo</t>
  </si>
  <si>
    <t>0478-12622</t>
  </si>
  <si>
    <t>Bg 673-6672</t>
  </si>
  <si>
    <t>Per-Olof Johansson</t>
  </si>
  <si>
    <t>343 23</t>
  </si>
  <si>
    <t>Älmhult</t>
  </si>
  <si>
    <t>0476-55060</t>
  </si>
  <si>
    <t>po.johansson2@almhult.se</t>
  </si>
  <si>
    <t>5720-0073</t>
  </si>
  <si>
    <t>Peter Johansson</t>
  </si>
  <si>
    <t>Utvecklingssekreterare</t>
  </si>
  <si>
    <t>351 12</t>
  </si>
  <si>
    <t>Växjö</t>
  </si>
  <si>
    <t>0470-41635</t>
  </si>
  <si>
    <t>peter.johansson4@vaxjo.se</t>
  </si>
  <si>
    <t>5009-9282</t>
  </si>
  <si>
    <t>341 83</t>
  </si>
  <si>
    <t>Ljungby</t>
  </si>
  <si>
    <t>0372-789408</t>
  </si>
  <si>
    <t>30250-5</t>
  </si>
  <si>
    <t>0821</t>
  </si>
  <si>
    <t>Högsby kommun</t>
  </si>
  <si>
    <t>Åsa Norrsén</t>
  </si>
  <si>
    <t>Biträdande rektor/Utvecklingsledare</t>
  </si>
  <si>
    <t>Frövivägen 3b</t>
  </si>
  <si>
    <t>579 32</t>
  </si>
  <si>
    <t>Högsby</t>
  </si>
  <si>
    <t>0491/29247</t>
  </si>
  <si>
    <t>asa.norrsen@hogsby.se</t>
  </si>
  <si>
    <t>5151-1020</t>
  </si>
  <si>
    <t>Christer Molinder</t>
  </si>
  <si>
    <t>Esplanaden</t>
  </si>
  <si>
    <t xml:space="preserve">?????? </t>
  </si>
  <si>
    <t>Mörbylånga</t>
  </si>
  <si>
    <t>0485-47196</t>
  </si>
  <si>
    <t>christer.molinder@morbylanga.se</t>
  </si>
  <si>
    <t>991-1876</t>
  </si>
  <si>
    <t xml:space="preserve">577 26 </t>
  </si>
  <si>
    <t>Hultsfred</t>
  </si>
  <si>
    <t>0495-24 08 41</t>
  </si>
  <si>
    <t>5734-0150</t>
  </si>
  <si>
    <t>0861</t>
  </si>
  <si>
    <t>Mönsterås kommun</t>
  </si>
  <si>
    <t>Thomas Hall</t>
  </si>
  <si>
    <t>Box 33</t>
  </si>
  <si>
    <t xml:space="preserve">38321 </t>
  </si>
  <si>
    <t>Mönsterås</t>
  </si>
  <si>
    <t>049917997</t>
  </si>
  <si>
    <t>thomas.hall@monsteras.se</t>
  </si>
  <si>
    <t>855-6110</t>
  </si>
  <si>
    <t>0862</t>
  </si>
  <si>
    <t>Emmaboda kommun</t>
  </si>
  <si>
    <t>Daniel Alvunger</t>
  </si>
  <si>
    <t>Box 100</t>
  </si>
  <si>
    <t>361 22</t>
  </si>
  <si>
    <t>Emmaboda</t>
  </si>
  <si>
    <t>0471-249357</t>
  </si>
  <si>
    <t>daniel.alvunger@emmaboda.se</t>
  </si>
  <si>
    <t>991-1868</t>
  </si>
  <si>
    <t>392 31</t>
  </si>
  <si>
    <t>Kalmar</t>
  </si>
  <si>
    <t>24400-4</t>
  </si>
  <si>
    <t>Urban Lindahl</t>
  </si>
  <si>
    <t>Nybro kommun, Lärande- och kulturförvaltningen</t>
  </si>
  <si>
    <t>38280</t>
  </si>
  <si>
    <t>NYBRO</t>
  </si>
  <si>
    <t>0481 452 84</t>
  </si>
  <si>
    <t>urban.lindahl@nybro.se</t>
  </si>
  <si>
    <t>991-1827</t>
  </si>
  <si>
    <t>Silvana Hedenlo</t>
  </si>
  <si>
    <t>Box 706</t>
  </si>
  <si>
    <t>57228</t>
  </si>
  <si>
    <t>Oskarshamn</t>
  </si>
  <si>
    <t>0491-764492</t>
  </si>
  <si>
    <t>silvana.hedenlo@oskarshamn.se</t>
  </si>
  <si>
    <t>32146-3</t>
  </si>
  <si>
    <t>Per Olof Sahlberg</t>
  </si>
  <si>
    <t>62181</t>
  </si>
  <si>
    <t>Visby</t>
  </si>
  <si>
    <t>0498-263391</t>
  </si>
  <si>
    <t>per_olof.sahlberg@gotland.se</t>
  </si>
  <si>
    <t>339-8328</t>
  </si>
  <si>
    <t>Repslagargatan 1</t>
  </si>
  <si>
    <t>294 80</t>
  </si>
  <si>
    <t>Sölvesborg</t>
  </si>
  <si>
    <t>343-5625</t>
  </si>
  <si>
    <t xml:space="preserve">268 80 </t>
  </si>
  <si>
    <t>Svalöv</t>
  </si>
  <si>
    <t>663-7367</t>
  </si>
  <si>
    <t>Rådhuset 1</t>
  </si>
  <si>
    <t>245 80</t>
  </si>
  <si>
    <t>Staffanstorp</t>
  </si>
  <si>
    <t>046251213</t>
  </si>
  <si>
    <t>bank 281-1222</t>
  </si>
  <si>
    <t>Stina Hansson</t>
  </si>
  <si>
    <t>Skolutvecklare</t>
  </si>
  <si>
    <t xml:space="preserve">235 81 </t>
  </si>
  <si>
    <t>Vellinge</t>
  </si>
  <si>
    <t>040-425000</t>
  </si>
  <si>
    <t>stina.hansson@vellinge.se</t>
  </si>
  <si>
    <t>212000-1033</t>
  </si>
  <si>
    <t>Ulrika Olsson</t>
  </si>
  <si>
    <t>280 60</t>
  </si>
  <si>
    <t>Broby</t>
  </si>
  <si>
    <t>044-775 6102</t>
  </si>
  <si>
    <t>ulrika.olsson@ostragoinge.se</t>
  </si>
  <si>
    <t>265-9399</t>
  </si>
  <si>
    <t>Rose-Marie Bergman</t>
  </si>
  <si>
    <t>24480</t>
  </si>
  <si>
    <t>Kävlinge</t>
  </si>
  <si>
    <t>0709739249</t>
  </si>
  <si>
    <t>rose-marie.bergman@kavlinge.se</t>
  </si>
  <si>
    <t>603-8657</t>
  </si>
  <si>
    <t>23481</t>
  </si>
  <si>
    <t>Lomma</t>
  </si>
  <si>
    <t>673-1236</t>
  </si>
  <si>
    <t>Lotta Sernert</t>
  </si>
  <si>
    <t>Kommunhuset Stortorget, Åbjörngatan 7, Svedala</t>
  </si>
  <si>
    <t>040-626 82 91</t>
  </si>
  <si>
    <t>lotta.sernert@svedala.se</t>
  </si>
  <si>
    <t>bg 284-9735</t>
  </si>
  <si>
    <t>annika kraft</t>
  </si>
  <si>
    <t>utvecklingsledare</t>
  </si>
  <si>
    <t>Ringsjöv 4</t>
  </si>
  <si>
    <t>242 80</t>
  </si>
  <si>
    <t>Hörby kommun box 91 242 21 Hörby</t>
  </si>
  <si>
    <t>0733318238</t>
  </si>
  <si>
    <t>434-1046</t>
  </si>
  <si>
    <t>Gunilla Skoog Nilsson</t>
  </si>
  <si>
    <t>Sektorsadministratör</t>
  </si>
  <si>
    <t>243 22</t>
  </si>
  <si>
    <t>Höör</t>
  </si>
  <si>
    <t>0413-28244</t>
  </si>
  <si>
    <t>gunilla.skoognilsson@hoor.se</t>
  </si>
  <si>
    <t>Bg 327-2952</t>
  </si>
  <si>
    <t>Ann-Margret Månsson</t>
  </si>
  <si>
    <t>27380</t>
  </si>
  <si>
    <t>Tomelilla</t>
  </si>
  <si>
    <t>0417 18208; 0709958208</t>
  </si>
  <si>
    <t>ann-margret.mansson@tomelilla.se</t>
  </si>
  <si>
    <t>5346-0465</t>
  </si>
  <si>
    <t>1272</t>
  </si>
  <si>
    <t>Bromölla kommun</t>
  </si>
  <si>
    <t>Sven Håkansson</t>
  </si>
  <si>
    <t>Storgatan 43</t>
  </si>
  <si>
    <t>29531</t>
  </si>
  <si>
    <t>Bromölla</t>
  </si>
  <si>
    <t>0456-822191</t>
  </si>
  <si>
    <t>sven.hakansson@bromolla.se</t>
  </si>
  <si>
    <t>674-1094</t>
  </si>
  <si>
    <t>1276</t>
  </si>
  <si>
    <t>Klippans kommun</t>
  </si>
  <si>
    <t>Helen Viebke</t>
  </si>
  <si>
    <t>verksamhetschef grundskola</t>
  </si>
  <si>
    <t>Trädgårdsgatan 12</t>
  </si>
  <si>
    <t>264 80</t>
  </si>
  <si>
    <t>Klippan</t>
  </si>
  <si>
    <t>0435-28248</t>
  </si>
  <si>
    <t>helen.viebke@klippan.se</t>
  </si>
  <si>
    <t>991-2122</t>
  </si>
  <si>
    <t>265 80</t>
  </si>
  <si>
    <t>Åstorp</t>
  </si>
  <si>
    <t>Bg 5103-2951</t>
  </si>
  <si>
    <t>1278</t>
  </si>
  <si>
    <t>Båstads kommun</t>
  </si>
  <si>
    <t>Lotten Giers</t>
  </si>
  <si>
    <t>Box 1120</t>
  </si>
  <si>
    <t>26922</t>
  </si>
  <si>
    <t>Båstad</t>
  </si>
  <si>
    <t>043177624</t>
  </si>
  <si>
    <t>lotten.giers@bastad.se</t>
  </si>
  <si>
    <t>650-8337</t>
  </si>
  <si>
    <t xml:space="preserve">Rönnbladsgatan 1 B </t>
  </si>
  <si>
    <t>212 16</t>
  </si>
  <si>
    <t>Malmö</t>
  </si>
  <si>
    <t>0703- 333 172</t>
  </si>
  <si>
    <t>172-5183</t>
  </si>
  <si>
    <t>Karin Jönsson</t>
  </si>
  <si>
    <t>Avdelningschef ekonomi</t>
  </si>
  <si>
    <t>261 80</t>
  </si>
  <si>
    <t>Landskrona</t>
  </si>
  <si>
    <t>0418-474113</t>
  </si>
  <si>
    <t>karin.jonsson3@landskrona.se</t>
  </si>
  <si>
    <t>868-6123</t>
  </si>
  <si>
    <t>Östra allén 16</t>
  </si>
  <si>
    <t xml:space="preserve">251 89 </t>
  </si>
  <si>
    <t>Helsingborg</t>
  </si>
  <si>
    <t>0732311287</t>
  </si>
  <si>
    <t>4609412-4</t>
  </si>
  <si>
    <t>Maria  Rörström Conradsson</t>
  </si>
  <si>
    <t>26382</t>
  </si>
  <si>
    <t>Höganäs</t>
  </si>
  <si>
    <t>5395-7247</t>
  </si>
  <si>
    <t>Kerstin Melén-Gyllensten</t>
  </si>
  <si>
    <t>24180</t>
  </si>
  <si>
    <t>Eslöv</t>
  </si>
  <si>
    <t>114150-6</t>
  </si>
  <si>
    <t>23121</t>
  </si>
  <si>
    <t>Trelleborg</t>
  </si>
  <si>
    <t>992-5322</t>
  </si>
  <si>
    <t xml:space="preserve">291 80  </t>
  </si>
  <si>
    <t>Kristianstad</t>
  </si>
  <si>
    <t>657-9536</t>
  </si>
  <si>
    <t>Järnvägsgatan 2</t>
  </si>
  <si>
    <t xml:space="preserve">272 80 </t>
  </si>
  <si>
    <t>Simrishamn</t>
  </si>
  <si>
    <t>0414-819512</t>
  </si>
  <si>
    <t>111620-1</t>
  </si>
  <si>
    <t>26280</t>
  </si>
  <si>
    <t>Ängelholm</t>
  </si>
  <si>
    <t>991-1280</t>
  </si>
  <si>
    <t>1315</t>
  </si>
  <si>
    <t>Hylte kommun</t>
  </si>
  <si>
    <t>Ann-Christin Johansson</t>
  </si>
  <si>
    <t>Elias Fries skola</t>
  </si>
  <si>
    <t>31434</t>
  </si>
  <si>
    <t>Hyltebruk</t>
  </si>
  <si>
    <t>0733718031</t>
  </si>
  <si>
    <t>ann-christin.johansson@hylte.se</t>
  </si>
  <si>
    <t>434-4354</t>
  </si>
  <si>
    <t>Barn- och ungdomsförvaltningen Box 155</t>
  </si>
  <si>
    <t xml:space="preserve">30105 </t>
  </si>
  <si>
    <t>Halmstad</t>
  </si>
  <si>
    <t>035137548</t>
  </si>
  <si>
    <t>24702-3</t>
  </si>
  <si>
    <t>31280</t>
  </si>
  <si>
    <t>Laholm</t>
  </si>
  <si>
    <t>991-1926</t>
  </si>
  <si>
    <t>Helena Jonsson</t>
  </si>
  <si>
    <t>Planerare/utredare</t>
  </si>
  <si>
    <t>311 80</t>
  </si>
  <si>
    <t>Falkenberg</t>
  </si>
  <si>
    <t>0346-88 64 87</t>
  </si>
  <si>
    <t>helena.jonsson@falkenberg.se</t>
  </si>
  <si>
    <t>425-7721</t>
  </si>
  <si>
    <t>Varbergs kommun, BOX 1122</t>
  </si>
  <si>
    <t xml:space="preserve">432 15 </t>
  </si>
  <si>
    <t>Varberg</t>
  </si>
  <si>
    <t>0340-88582</t>
  </si>
  <si>
    <t>595-8624</t>
  </si>
  <si>
    <t>434 81</t>
  </si>
  <si>
    <t>Kungsbacka</t>
  </si>
  <si>
    <t>426-4610</t>
  </si>
  <si>
    <t>Härryda kommun, UTK, Annika Hellström</t>
  </si>
  <si>
    <t>Råda Torg</t>
  </si>
  <si>
    <t>435 80</t>
  </si>
  <si>
    <t>Mölnlycke</t>
  </si>
  <si>
    <t>031-724 62 77</t>
  </si>
  <si>
    <t>77284-8</t>
  </si>
  <si>
    <t>433 82</t>
  </si>
  <si>
    <t>Partille</t>
  </si>
  <si>
    <t>031-792 12 48</t>
  </si>
  <si>
    <t>550-5292</t>
  </si>
  <si>
    <t>444 82</t>
  </si>
  <si>
    <t>Stenungsund</t>
  </si>
  <si>
    <t>0303-738320</t>
  </si>
  <si>
    <t>kicki.nordberg@stenungsund.se; martin.callermo@stenungsund.se</t>
  </si>
  <si>
    <t>253-0244</t>
  </si>
  <si>
    <t>471 80</t>
  </si>
  <si>
    <t>Skärhamn</t>
  </si>
  <si>
    <t>641-9741</t>
  </si>
  <si>
    <t>1421</t>
  </si>
  <si>
    <t>Orust kommun</t>
  </si>
  <si>
    <t>Henrik Lindh</t>
  </si>
  <si>
    <t>Förvaltningsområdeschef</t>
  </si>
  <si>
    <t>Åvägen 2-6</t>
  </si>
  <si>
    <t>47380</t>
  </si>
  <si>
    <t>Henån</t>
  </si>
  <si>
    <t>0304-334116</t>
  </si>
  <si>
    <t>henrik.lindh@orust.se</t>
  </si>
  <si>
    <t>645-8368</t>
  </si>
  <si>
    <t>1430</t>
  </si>
  <si>
    <t>Munkedals kommun</t>
  </si>
  <si>
    <t>Ann-Catrin Göthlin</t>
  </si>
  <si>
    <t>Sektorchef-Barn och utbildning</t>
  </si>
  <si>
    <t>Forum</t>
  </si>
  <si>
    <t>455 80</t>
  </si>
  <si>
    <t>Munkedal</t>
  </si>
  <si>
    <t>0524-18260</t>
  </si>
  <si>
    <t>ann-catrin.gothlin@munkedal.se</t>
  </si>
  <si>
    <t>549-6260</t>
  </si>
  <si>
    <t>Katrin Busck</t>
  </si>
  <si>
    <t>Verksamhetschef utveckling och elevhälsa</t>
  </si>
  <si>
    <t>449 80</t>
  </si>
  <si>
    <t>Alafors</t>
  </si>
  <si>
    <t>0303-330256</t>
  </si>
  <si>
    <t>katrin.busck@ale.se</t>
  </si>
  <si>
    <t>895-6120</t>
  </si>
  <si>
    <t>Helena Balte</t>
  </si>
  <si>
    <t>Chef för elevhälsa och utveckling</t>
  </si>
  <si>
    <t>Lerums kommmun, Sektor lärande</t>
  </si>
  <si>
    <t>443 80</t>
  </si>
  <si>
    <t>Lerum</t>
  </si>
  <si>
    <t>0302-521225</t>
  </si>
  <si>
    <t>helena.balte@lerum.se</t>
  </si>
  <si>
    <t>Lena Asthre´</t>
  </si>
  <si>
    <t>447 80</t>
  </si>
  <si>
    <t xml:space="preserve">Vårgårda </t>
  </si>
  <si>
    <t>0322-600803</t>
  </si>
  <si>
    <t>lena.asthre@vargarda.se</t>
  </si>
  <si>
    <t>Bg 5930-5003</t>
  </si>
  <si>
    <t>1445</t>
  </si>
  <si>
    <t>Essunga kommun</t>
  </si>
  <si>
    <t>Bo Svensson</t>
  </si>
  <si>
    <t>Essunga kommun, Bo Svensson</t>
  </si>
  <si>
    <t>465 82</t>
  </si>
  <si>
    <t>Nossebro</t>
  </si>
  <si>
    <t>0512-57065, 0512-57 000</t>
  </si>
  <si>
    <t>bo.svensson@essunga.se</t>
  </si>
  <si>
    <t>960-7805</t>
  </si>
  <si>
    <t>511 80</t>
  </si>
  <si>
    <t>Kinna</t>
  </si>
  <si>
    <t>0320 - 217651</t>
  </si>
  <si>
    <t>386933-6</t>
  </si>
  <si>
    <t>1466</t>
  </si>
  <si>
    <t>Herrljunga kommun</t>
  </si>
  <si>
    <t>Bodil Jivegård</t>
  </si>
  <si>
    <t>Box 201</t>
  </si>
  <si>
    <t>52423</t>
  </si>
  <si>
    <t>Herrljunga</t>
  </si>
  <si>
    <t>0513-174 02</t>
  </si>
  <si>
    <t>bodil.jivegard@admin.herrljunga.se</t>
  </si>
  <si>
    <t>841-0078</t>
  </si>
  <si>
    <t>Mattias Gustafsson</t>
  </si>
  <si>
    <t>54380</t>
  </si>
  <si>
    <t>Tibro</t>
  </si>
  <si>
    <t>mattias.gustafsson@tibro.se</t>
  </si>
  <si>
    <t>221-1660</t>
  </si>
  <si>
    <t>1473</t>
  </si>
  <si>
    <t>Töreboda kommun</t>
  </si>
  <si>
    <t>Marita Friborg</t>
  </si>
  <si>
    <t>Box 83</t>
  </si>
  <si>
    <t>545 22</t>
  </si>
  <si>
    <t>TÖREBODA</t>
  </si>
  <si>
    <t>0506-180 82</t>
  </si>
  <si>
    <t>marita.a.friborg@toreboda.se</t>
  </si>
  <si>
    <t>120900-6</t>
  </si>
  <si>
    <t>Gunilla Carlsson</t>
  </si>
  <si>
    <t>Stadsledningskontoret Center för Skolutveckling</t>
  </si>
  <si>
    <t>404 82</t>
  </si>
  <si>
    <t>Göteborg</t>
  </si>
  <si>
    <t>0707/612397</t>
  </si>
  <si>
    <t>gunilla.carlsson@stadshuset.goteborg.se</t>
  </si>
  <si>
    <t>1340494-2</t>
  </si>
  <si>
    <t>431 82</t>
  </si>
  <si>
    <t>Mölndal</t>
  </si>
  <si>
    <t>0709-916933</t>
  </si>
  <si>
    <t>elisabeth.jagcobsson@molndal.se</t>
  </si>
  <si>
    <t>991-2858</t>
  </si>
  <si>
    <t>1484</t>
  </si>
  <si>
    <t>Lysekils kommun</t>
  </si>
  <si>
    <t>Ing-Marie Tjulander</t>
  </si>
  <si>
    <t>453 80</t>
  </si>
  <si>
    <t>LYSEKIL</t>
  </si>
  <si>
    <t>0523-61 32 19</t>
  </si>
  <si>
    <t>ing-marie.tjulander@lysekil.se</t>
  </si>
  <si>
    <t>116220-5</t>
  </si>
  <si>
    <t>Rådhuset,Kungsgatan 24-29</t>
  </si>
  <si>
    <t>451 31</t>
  </si>
  <si>
    <t>Uddevalla</t>
  </si>
  <si>
    <t>874-4948</t>
  </si>
  <si>
    <t>Barn- och utbildningsförvalrningen</t>
  </si>
  <si>
    <t>452 80</t>
  </si>
  <si>
    <t>Srömstad</t>
  </si>
  <si>
    <t>0526-19210</t>
  </si>
  <si>
    <t>116250-2</t>
  </si>
  <si>
    <t>1487</t>
  </si>
  <si>
    <t>Vänersborgs kommun</t>
  </si>
  <si>
    <t>Kent Javette</t>
  </si>
  <si>
    <t>46285</t>
  </si>
  <si>
    <t>Vänersborg</t>
  </si>
  <si>
    <t>0521-721365</t>
  </si>
  <si>
    <t>kent.javette@vanersborg.se</t>
  </si>
  <si>
    <t>6702-5</t>
  </si>
  <si>
    <t>Utvecklare utbildningsförvaltningen</t>
  </si>
  <si>
    <t>461 83</t>
  </si>
  <si>
    <t>Trollhättan</t>
  </si>
  <si>
    <t>0520 - 497873</t>
  </si>
  <si>
    <t>992-2352</t>
  </si>
  <si>
    <t>Områdeschef Kommungemensam Förskola och kola</t>
  </si>
  <si>
    <t>Olovholmsgatan 32</t>
  </si>
  <si>
    <t>50634</t>
  </si>
  <si>
    <t>Borås</t>
  </si>
  <si>
    <t>991-1025</t>
  </si>
  <si>
    <t>523 86</t>
  </si>
  <si>
    <t>Ulricehamn</t>
  </si>
  <si>
    <t>0766435309</t>
  </si>
  <si>
    <t>5689-3332</t>
  </si>
  <si>
    <t>Kent Jönsson</t>
  </si>
  <si>
    <t>Enhetschef grundskolan</t>
  </si>
  <si>
    <t>662 22</t>
  </si>
  <si>
    <t>ÅMÅL</t>
  </si>
  <si>
    <t>0532 172 78</t>
  </si>
  <si>
    <t>kent.jonsson@amal.se</t>
  </si>
  <si>
    <t>991-2353</t>
  </si>
  <si>
    <t>Lars Stäring</t>
  </si>
  <si>
    <t>542 86</t>
  </si>
  <si>
    <t>Mariestad</t>
  </si>
  <si>
    <t>lars.staring@mariestad.se</t>
  </si>
  <si>
    <t>5726-3840</t>
  </si>
  <si>
    <t>Barn-och skolchef</t>
  </si>
  <si>
    <t xml:space="preserve"> Skaragatan 8</t>
  </si>
  <si>
    <t>531 88</t>
  </si>
  <si>
    <t>Lidköping</t>
  </si>
  <si>
    <t>986-5593</t>
  </si>
  <si>
    <t>Viktoriagatan 2</t>
  </si>
  <si>
    <t xml:space="preserve">53288 </t>
  </si>
  <si>
    <t>Skara</t>
  </si>
  <si>
    <t>214-7296</t>
  </si>
  <si>
    <t>54183</t>
  </si>
  <si>
    <t>Skövde</t>
  </si>
  <si>
    <t>0500 49 87 82</t>
  </si>
  <si>
    <t>121410-5</t>
  </si>
  <si>
    <t>1497</t>
  </si>
  <si>
    <t>Hjo kommun</t>
  </si>
  <si>
    <t>Åke Malmeling</t>
  </si>
  <si>
    <t>Utvecklingschef; Barn och utbildning</t>
  </si>
  <si>
    <t>Torggatan 2</t>
  </si>
  <si>
    <t>544 91</t>
  </si>
  <si>
    <t>HJO</t>
  </si>
  <si>
    <t>0503-35000</t>
  </si>
  <si>
    <t>ake.malmeling@hjo.se</t>
  </si>
  <si>
    <t>216-3905</t>
  </si>
  <si>
    <t>Förvaltningsekonom</t>
  </si>
  <si>
    <t>52283</t>
  </si>
  <si>
    <t>Tidaholm</t>
  </si>
  <si>
    <t>121420-4</t>
  </si>
  <si>
    <t>Gunilla Andersson</t>
  </si>
  <si>
    <t xml:space="preserve">521 81 </t>
  </si>
  <si>
    <t>Falköping</t>
  </si>
  <si>
    <t>0515-88 52 84</t>
  </si>
  <si>
    <t>gunilla.andersson@falkoping.se</t>
  </si>
  <si>
    <t>32138-0</t>
  </si>
  <si>
    <t>50. Skolkansli</t>
  </si>
  <si>
    <t>68580</t>
  </si>
  <si>
    <t>Torsby</t>
  </si>
  <si>
    <t>BG 443-7992</t>
  </si>
  <si>
    <t>1761</t>
  </si>
  <si>
    <t>Hammarö kommun</t>
  </si>
  <si>
    <t>Catrine Thorén</t>
  </si>
  <si>
    <t>Utvecklingsledare mot grundskola</t>
  </si>
  <si>
    <t>Box 26</t>
  </si>
  <si>
    <t>66321</t>
  </si>
  <si>
    <t>Skoghall</t>
  </si>
  <si>
    <t>054-515449</t>
  </si>
  <si>
    <t>catrine.thoren@hammaro.se</t>
  </si>
  <si>
    <t>112-8222</t>
  </si>
  <si>
    <t>1762</t>
  </si>
  <si>
    <t>Munkfors kommun</t>
  </si>
  <si>
    <t>Anna Falk</t>
  </si>
  <si>
    <t>Munkfors kommun, Box 13</t>
  </si>
  <si>
    <t>68421</t>
  </si>
  <si>
    <t>Munkfors</t>
  </si>
  <si>
    <t>0563-541102</t>
  </si>
  <si>
    <t>anna.falk@munkfors.se</t>
  </si>
  <si>
    <t>111-8298 ( Swedbank )</t>
  </si>
  <si>
    <t>bitr. Barn och utbildningschef</t>
  </si>
  <si>
    <t>storgatan 52</t>
  </si>
  <si>
    <t>667 22</t>
  </si>
  <si>
    <t>Forshaga</t>
  </si>
  <si>
    <t>32 519-1</t>
  </si>
  <si>
    <t>Sveagatan 77 Kommunhuset</t>
  </si>
  <si>
    <t>664 80</t>
  </si>
  <si>
    <t>Grums</t>
  </si>
  <si>
    <t>5674-8270</t>
  </si>
  <si>
    <t>1765</t>
  </si>
  <si>
    <t>Årjängs kommun</t>
  </si>
  <si>
    <t>May Bjerklund</t>
  </si>
  <si>
    <t>Årjängs kommun Bun Box 902</t>
  </si>
  <si>
    <t>67229</t>
  </si>
  <si>
    <t>Årjäng</t>
  </si>
  <si>
    <t>0573-14201</t>
  </si>
  <si>
    <t>may.bjerklund@arjang.se</t>
  </si>
  <si>
    <t>117-3244</t>
  </si>
  <si>
    <t>68680</t>
  </si>
  <si>
    <t>SUNNE</t>
  </si>
  <si>
    <t>0565-160 47</t>
  </si>
  <si>
    <t>birgitta.friberg@sunne.se</t>
  </si>
  <si>
    <t>744-2684</t>
  </si>
  <si>
    <t>wåxnäsgatan 10</t>
  </si>
  <si>
    <t>karlstad</t>
  </si>
  <si>
    <t>405-2213</t>
  </si>
  <si>
    <t>2. Skolförvaltningen, Kristinehamns kommun</t>
  </si>
  <si>
    <t>681 84</t>
  </si>
  <si>
    <t>Kristinehamn</t>
  </si>
  <si>
    <t>0550-88 000 eller 88 268</t>
  </si>
  <si>
    <t>110-0213</t>
  </si>
  <si>
    <t>0590-61486;0768-284057</t>
  </si>
  <si>
    <t>811-0579</t>
  </si>
  <si>
    <t>661 80</t>
  </si>
  <si>
    <t>Säffle</t>
  </si>
  <si>
    <t>0533-68 16 50</t>
  </si>
  <si>
    <t>294-7935</t>
  </si>
  <si>
    <t>1860</t>
  </si>
  <si>
    <t>Laxå kommun</t>
  </si>
  <si>
    <t>Margaretha Zetterlund</t>
  </si>
  <si>
    <t>verksamhetschef, barn- och utbildning</t>
  </si>
  <si>
    <t>Postgatan 2-4</t>
  </si>
  <si>
    <t>69580</t>
  </si>
  <si>
    <t>LAXÅ</t>
  </si>
  <si>
    <t>0584-473187</t>
  </si>
  <si>
    <t>margaretha.zetterlund@laxa.se</t>
  </si>
  <si>
    <t>122980-6</t>
  </si>
  <si>
    <t>1861</t>
  </si>
  <si>
    <t>Hallsbergs kommun</t>
  </si>
  <si>
    <t>Fredrik Nordvall</t>
  </si>
  <si>
    <t>Förvaltningschef på Kultur- och utbildningsförvaltningen</t>
  </si>
  <si>
    <t>694 80</t>
  </si>
  <si>
    <t>Hallsberg</t>
  </si>
  <si>
    <t xml:space="preserve"> 0582-685340, 070-5407245</t>
  </si>
  <si>
    <t>fredrik.nordvall@hallsberg.se</t>
  </si>
  <si>
    <t>577-3338</t>
  </si>
  <si>
    <t>1864</t>
  </si>
  <si>
    <t>Ljusnarsbergs kommun</t>
  </si>
  <si>
    <t>Anders Nordlund</t>
  </si>
  <si>
    <t>Bildningschef</t>
  </si>
  <si>
    <t>Ljusnarsbergs kommun, Gruvstugutorget</t>
  </si>
  <si>
    <t>714 80</t>
  </si>
  <si>
    <t>Kopparberg</t>
  </si>
  <si>
    <t>070-2377347</t>
  </si>
  <si>
    <t>anders.nordlund@ljusnarsberg.se</t>
  </si>
  <si>
    <t>3 41 61-0</t>
  </si>
  <si>
    <t>Staffan</t>
  </si>
  <si>
    <t>Henningson</t>
  </si>
  <si>
    <t>Kommunledningskontoret, Box 30 000</t>
  </si>
  <si>
    <t>701 35</t>
  </si>
  <si>
    <t>Örebro</t>
  </si>
  <si>
    <t>5912-5385</t>
  </si>
  <si>
    <t>Verksamhetschef Grundskola</t>
  </si>
  <si>
    <t>Barn- och utbildning</t>
  </si>
  <si>
    <t xml:space="preserve">69280 </t>
  </si>
  <si>
    <t>Kumla</t>
  </si>
  <si>
    <t>019-588319</t>
  </si>
  <si>
    <t>Rolf.ostman@kumla.se</t>
  </si>
  <si>
    <t>5205-3147</t>
  </si>
  <si>
    <t>69682</t>
  </si>
  <si>
    <t>Askersund</t>
  </si>
  <si>
    <t>5822-6515</t>
  </si>
  <si>
    <t>691 83</t>
  </si>
  <si>
    <t>Karlskoga</t>
  </si>
  <si>
    <t>per.blom@karlskoga.se</t>
  </si>
  <si>
    <t>122780-0</t>
  </si>
  <si>
    <t>711 35</t>
  </si>
  <si>
    <t>Lindesberg</t>
  </si>
  <si>
    <t>821-3134</t>
  </si>
  <si>
    <t>1907</t>
  </si>
  <si>
    <t>Surahammars kommun</t>
  </si>
  <si>
    <t>Lena Sandström</t>
  </si>
  <si>
    <t>Box 203</t>
  </si>
  <si>
    <t>73523</t>
  </si>
  <si>
    <t>Surahammar</t>
  </si>
  <si>
    <t>0220-39123</t>
  </si>
  <si>
    <t>lena.sandstrom@surahammar.se</t>
  </si>
  <si>
    <t>5337-5853</t>
  </si>
  <si>
    <t>Drottninggaatan 34</t>
  </si>
  <si>
    <t>736 31</t>
  </si>
  <si>
    <t>Kungsör</t>
  </si>
  <si>
    <t>0227-600 222</t>
  </si>
  <si>
    <t>fredrik.bergh@kungsor.se</t>
  </si>
  <si>
    <t>811-0165</t>
  </si>
  <si>
    <t>Direktör, Barn och utbildningsförvaltningen</t>
  </si>
  <si>
    <t xml:space="preserve">72187 </t>
  </si>
  <si>
    <t>Västerås</t>
  </si>
  <si>
    <t>jan.lindblom@casteras,se; bodil.lovgren@vasteras.se</t>
  </si>
  <si>
    <t>5311-0870</t>
  </si>
  <si>
    <t>Utvecklingledare/rektor</t>
  </si>
  <si>
    <t>Ringvägen 14</t>
  </si>
  <si>
    <t>733333</t>
  </si>
  <si>
    <t>Sala</t>
  </si>
  <si>
    <t>0224-748022</t>
  </si>
  <si>
    <t>tord.hallberg@tele2.se</t>
  </si>
  <si>
    <t>123910-2</t>
  </si>
  <si>
    <t>1982</t>
  </si>
  <si>
    <t>Fagersta kommun</t>
  </si>
  <si>
    <t>Kickie Svensson</t>
  </si>
  <si>
    <t>Norbergsvägen 19</t>
  </si>
  <si>
    <t>737 80</t>
  </si>
  <si>
    <t>Fagersta</t>
  </si>
  <si>
    <t>0223-44604</t>
  </si>
  <si>
    <t>kickie.svensson@fagersta.se</t>
  </si>
  <si>
    <t>123780-9</t>
  </si>
  <si>
    <t>Helén Tångrot</t>
  </si>
  <si>
    <t>73185</t>
  </si>
  <si>
    <t>Köping</t>
  </si>
  <si>
    <t>0221-25523</t>
  </si>
  <si>
    <t>helen.tangrot@koping.se</t>
  </si>
  <si>
    <t>BG 991-1215</t>
  </si>
  <si>
    <t>78221</t>
  </si>
  <si>
    <t>Malung</t>
  </si>
  <si>
    <t>34341-8</t>
  </si>
  <si>
    <t>2029</t>
  </si>
  <si>
    <t>Leksands kommun</t>
  </si>
  <si>
    <t>Rigmor Bewö-Lundblad</t>
  </si>
  <si>
    <t>grundskolechef</t>
  </si>
  <si>
    <t>Leksands Kommun</t>
  </si>
  <si>
    <t>79580</t>
  </si>
  <si>
    <t>Leksand</t>
  </si>
  <si>
    <t>0247-80607</t>
  </si>
  <si>
    <t>rigmor.bewo-lundblad@leksand.se</t>
  </si>
  <si>
    <t>124160-3</t>
  </si>
  <si>
    <t>Kerstin Israelsson</t>
  </si>
  <si>
    <t>Barn- och utbildningförvaltningen</t>
  </si>
  <si>
    <t>795 80</t>
  </si>
  <si>
    <t>Rättvik</t>
  </si>
  <si>
    <t>0248-70363</t>
  </si>
  <si>
    <t>kerstin.a.israelsson@rattvik.se</t>
  </si>
  <si>
    <t>469-9179</t>
  </si>
  <si>
    <t>792 80</t>
  </si>
  <si>
    <t>MORA</t>
  </si>
  <si>
    <t>PG 124210-6</t>
  </si>
  <si>
    <t>Tomas Olsson</t>
  </si>
  <si>
    <t>grund- och särskolechef</t>
  </si>
  <si>
    <t>Skolförvaltningen</t>
  </si>
  <si>
    <t>791 83</t>
  </si>
  <si>
    <t>Falun</t>
  </si>
  <si>
    <t>023- 829 55</t>
  </si>
  <si>
    <t>tomas.olsson@falun.se</t>
  </si>
  <si>
    <t>218-0289</t>
  </si>
  <si>
    <t>Röda Vägen 1</t>
  </si>
  <si>
    <t>781 81</t>
  </si>
  <si>
    <t>Borlänge</t>
  </si>
  <si>
    <t>5349-1486</t>
  </si>
  <si>
    <t>2082</t>
  </si>
  <si>
    <t>Säters kommun</t>
  </si>
  <si>
    <t>Per Wikström</t>
  </si>
  <si>
    <t>Biträdande förvaltningschef</t>
  </si>
  <si>
    <t>Box 300</t>
  </si>
  <si>
    <t>78327</t>
  </si>
  <si>
    <t>Säter</t>
  </si>
  <si>
    <t>0225-55178</t>
  </si>
  <si>
    <t>per.wikstrom@kommun.sater.se</t>
  </si>
  <si>
    <t>5934-8771</t>
  </si>
  <si>
    <t>2083</t>
  </si>
  <si>
    <t>Hedemora kommun</t>
  </si>
  <si>
    <t>Britt Lindberg</t>
  </si>
  <si>
    <t>776 28</t>
  </si>
  <si>
    <t>Hedemora</t>
  </si>
  <si>
    <t>0225-34580</t>
  </si>
  <si>
    <t>britt.lindberg@hedemora.se</t>
  </si>
  <si>
    <t>433-2409</t>
  </si>
  <si>
    <t>Barbro Nystedt Forsberg</t>
  </si>
  <si>
    <t>771 82</t>
  </si>
  <si>
    <t>Ludvika</t>
  </si>
  <si>
    <t>12 45 30-7</t>
  </si>
  <si>
    <t xml:space="preserve">80631 </t>
  </si>
  <si>
    <t>Gävle</t>
  </si>
  <si>
    <t>14808-0</t>
  </si>
  <si>
    <t>2181</t>
  </si>
  <si>
    <t>Sandvikens kommun</t>
  </si>
  <si>
    <t>Lars Walter</t>
  </si>
  <si>
    <t>Skogsfruvägen 22</t>
  </si>
  <si>
    <t>811 80</t>
  </si>
  <si>
    <t>Sandviken</t>
  </si>
  <si>
    <t>026-24 18 92</t>
  </si>
  <si>
    <t>lars.walter@utb.sandviken.se</t>
  </si>
  <si>
    <t>32228-9</t>
  </si>
  <si>
    <t>82680</t>
  </si>
  <si>
    <t>Söderhamn</t>
  </si>
  <si>
    <t>192-3473</t>
  </si>
  <si>
    <t>Stadshustorget</t>
  </si>
  <si>
    <t>82180</t>
  </si>
  <si>
    <t>Bollnäs</t>
  </si>
  <si>
    <t>0278-25313, 070-3275561</t>
  </si>
  <si>
    <t>594-2636</t>
  </si>
  <si>
    <t>824 80</t>
  </si>
  <si>
    <t>Hudiksvall</t>
  </si>
  <si>
    <t>991-1967</t>
  </si>
  <si>
    <t>2260</t>
  </si>
  <si>
    <t>Ånge kommun</t>
  </si>
  <si>
    <t>Lars Thorin</t>
  </si>
  <si>
    <t>Torggatan 10</t>
  </si>
  <si>
    <t>841 81</t>
  </si>
  <si>
    <t>Ånge</t>
  </si>
  <si>
    <t>0690-250 116</t>
  </si>
  <si>
    <t>lars.thorin@ange.se</t>
  </si>
  <si>
    <t>5274-3994</t>
  </si>
  <si>
    <t>BKU-förvaltningen</t>
  </si>
  <si>
    <t>872 80</t>
  </si>
  <si>
    <t>Kramfors</t>
  </si>
  <si>
    <t>5472-5395</t>
  </si>
  <si>
    <t>Barn- och skolförvaltningen, Djupövägen 3</t>
  </si>
  <si>
    <t xml:space="preserve">881 91 </t>
  </si>
  <si>
    <t>Sollefteå</t>
  </si>
  <si>
    <t>0620682265</t>
  </si>
  <si>
    <t>770-6229</t>
  </si>
  <si>
    <t>891 88</t>
  </si>
  <si>
    <t>Örnsköldsvik</t>
  </si>
  <si>
    <t>188-4774</t>
  </si>
  <si>
    <t>Centralgatan 55</t>
  </si>
  <si>
    <t>840 70</t>
  </si>
  <si>
    <t>Hammarstrand</t>
  </si>
  <si>
    <t>kicki.eriksson@ragunda.se</t>
  </si>
  <si>
    <t>267-8761</t>
  </si>
  <si>
    <t>2305</t>
  </si>
  <si>
    <t>Bräcke kommun</t>
  </si>
  <si>
    <t>Catarina Julin Nygren</t>
  </si>
  <si>
    <t>Box 190</t>
  </si>
  <si>
    <t>84060</t>
  </si>
  <si>
    <t>Bräcke</t>
  </si>
  <si>
    <t>069616540</t>
  </si>
  <si>
    <t>catarina.julin-nygren@bracke.se</t>
  </si>
  <si>
    <t>109-2394</t>
  </si>
  <si>
    <t>Hans Olof Carlsson</t>
  </si>
  <si>
    <t>833 24</t>
  </si>
  <si>
    <t>Strömsund</t>
  </si>
  <si>
    <t>0670-161 32</t>
  </si>
  <si>
    <t>hans.olof.carlsson@stromsund.se</t>
  </si>
  <si>
    <t>991-1918</t>
  </si>
  <si>
    <t>2321</t>
  </si>
  <si>
    <t>Åre kommun</t>
  </si>
  <si>
    <t>Lotta Lessnert</t>
  </si>
  <si>
    <t>box 201</t>
  </si>
  <si>
    <t>83005</t>
  </si>
  <si>
    <t>Järpen</t>
  </si>
  <si>
    <t>0702435140</t>
  </si>
  <si>
    <t>lotta.lessnert@are.se</t>
  </si>
  <si>
    <t>5813-5245</t>
  </si>
  <si>
    <t>Verksamhetsutvecklare Barn- och utbildningsförvaltningen</t>
  </si>
  <si>
    <t>84040</t>
  </si>
  <si>
    <t>Svenstavik</t>
  </si>
  <si>
    <t>0687-16235</t>
  </si>
  <si>
    <t>anneli.s.olofsson@berg.se</t>
  </si>
  <si>
    <t>781-2316</t>
  </si>
  <si>
    <t>2361</t>
  </si>
  <si>
    <t>Härjedalens kommun</t>
  </si>
  <si>
    <t>Gunnel Weinz</t>
  </si>
  <si>
    <t xml:space="preserve">842 80 </t>
  </si>
  <si>
    <t>Sveg</t>
  </si>
  <si>
    <t>0680-16149, 070-2005567</t>
  </si>
  <si>
    <t>gunnel.weinz@herjedalen.se</t>
  </si>
  <si>
    <t>251-5294</t>
  </si>
  <si>
    <t>Annika Källgård</t>
  </si>
  <si>
    <t>Östersunds kommun, Barn- o utbildningsförvaltningen</t>
  </si>
  <si>
    <t>831 82</t>
  </si>
  <si>
    <t>Östersund</t>
  </si>
  <si>
    <t>063-14 056 40</t>
  </si>
  <si>
    <t>annika.kallgard@ostersund.se</t>
  </si>
  <si>
    <t>991-1249</t>
  </si>
  <si>
    <t>2404</t>
  </si>
  <si>
    <t>Vindelns kommun</t>
  </si>
  <si>
    <t>Lars Johansson</t>
  </si>
  <si>
    <t>Vindelns Kommun</t>
  </si>
  <si>
    <t>922 81</t>
  </si>
  <si>
    <t>Vindeln</t>
  </si>
  <si>
    <t>0933-140 40, mobil: 070-327 10 08</t>
  </si>
  <si>
    <t>lars.johansson@vindeln.se</t>
  </si>
  <si>
    <t>203-3447</t>
  </si>
  <si>
    <t>2418</t>
  </si>
  <si>
    <t>Malå kommun</t>
  </si>
  <si>
    <t>Ann-Chatrine Lundmark</t>
  </si>
  <si>
    <t>93070</t>
  </si>
  <si>
    <t>MALÅ</t>
  </si>
  <si>
    <t>0953-14107</t>
  </si>
  <si>
    <t>ann-chatrine.lundmark@mala.se</t>
  </si>
  <si>
    <t>5092-2954</t>
  </si>
  <si>
    <t>2421</t>
  </si>
  <si>
    <t>Storumans kommun</t>
  </si>
  <si>
    <t>Barbro Åkesson</t>
  </si>
  <si>
    <t>förvaltningschef</t>
  </si>
  <si>
    <t>92381</t>
  </si>
  <si>
    <t>Storuman</t>
  </si>
  <si>
    <t>0951 14152</t>
  </si>
  <si>
    <t>barbro.akesson@storuman.se</t>
  </si>
  <si>
    <t>765-0336</t>
  </si>
  <si>
    <t>Marie Ivarsson</t>
  </si>
  <si>
    <t>Controller</t>
  </si>
  <si>
    <t>Umeå kommun, Motståndet</t>
  </si>
  <si>
    <t>90184</t>
  </si>
  <si>
    <t>UMEÅ</t>
  </si>
  <si>
    <t>090-161749, 070-5662236</t>
  </si>
  <si>
    <t>marie.ivarsson@umea.se</t>
  </si>
  <si>
    <t>759-8899</t>
  </si>
  <si>
    <t>Skol- och kulturkontoret, Stadshuset</t>
  </si>
  <si>
    <t>931 85</t>
  </si>
  <si>
    <t>Skellefteå</t>
  </si>
  <si>
    <t>0910-712707</t>
  </si>
  <si>
    <t>126870-5</t>
  </si>
  <si>
    <t>Annette Rylén</t>
  </si>
  <si>
    <t>Arvidsjaurs kommun, Barn och utbildning</t>
  </si>
  <si>
    <t>933 81</t>
  </si>
  <si>
    <t>Arvidsjaur</t>
  </si>
  <si>
    <t>0960-15605</t>
  </si>
  <si>
    <t>annette.rylen@arvidsjaur.se</t>
  </si>
  <si>
    <t>60068-4</t>
  </si>
  <si>
    <t>952 81</t>
  </si>
  <si>
    <t>Kalix</t>
  </si>
  <si>
    <t>070-3554430</t>
  </si>
  <si>
    <t>5146-6704</t>
  </si>
  <si>
    <t>Box 72</t>
  </si>
  <si>
    <t>Junosuando</t>
  </si>
  <si>
    <t>758-5151</t>
  </si>
  <si>
    <t>2560</t>
  </si>
  <si>
    <t>Älvsbyns kommun</t>
  </si>
  <si>
    <t>Jan-Erik Backman</t>
  </si>
  <si>
    <t>94285</t>
  </si>
  <si>
    <t>ÄLVSBYN</t>
  </si>
  <si>
    <t>0929-171 52</t>
  </si>
  <si>
    <t>jan-erik.backman@edu.alvsbyn.se</t>
  </si>
  <si>
    <t>5256-0471</t>
  </si>
  <si>
    <t>Susann Johansson</t>
  </si>
  <si>
    <t>97239</t>
  </si>
  <si>
    <t>Luleå</t>
  </si>
  <si>
    <t>0920-453595</t>
  </si>
  <si>
    <t>susann.johansson@skol.lulea.se</t>
  </si>
  <si>
    <t>60200-3</t>
  </si>
  <si>
    <t>Chef för och grundskolan</t>
  </si>
  <si>
    <t>Svartuddsvägen 1</t>
  </si>
  <si>
    <t>94185</t>
  </si>
  <si>
    <t>PITEÅ</t>
  </si>
  <si>
    <t>0911-69 62 61</t>
  </si>
  <si>
    <t>127230-1</t>
  </si>
  <si>
    <t>Maria Lundgren</t>
  </si>
  <si>
    <t>96148</t>
  </si>
  <si>
    <t>Boden</t>
  </si>
  <si>
    <t>070-5902340</t>
  </si>
  <si>
    <t>maria.lundgren@edu.boden.se</t>
  </si>
  <si>
    <t>60052-8</t>
  </si>
  <si>
    <t>2583</t>
  </si>
  <si>
    <t>Haparanda stad</t>
  </si>
  <si>
    <t>Monika Invall</t>
  </si>
  <si>
    <t>Chef För och Grundskolan</t>
  </si>
  <si>
    <t>Haparanda Kommun</t>
  </si>
  <si>
    <t>106 37 Stockholm</t>
  </si>
  <si>
    <t>Fack 760017</t>
  </si>
  <si>
    <t>0922-26407</t>
  </si>
  <si>
    <t>monika.invall@haparanda.se</t>
  </si>
  <si>
    <t>127210-3</t>
  </si>
  <si>
    <t>3161</t>
  </si>
  <si>
    <t>Kunskapsförbundet Väst</t>
  </si>
  <si>
    <t>Maria Hildefors</t>
  </si>
  <si>
    <t>Kunskapsförbundet väst</t>
  </si>
  <si>
    <t>0521-722731</t>
  </si>
  <si>
    <t>maria.hildefors@kunskapsforbundet.se</t>
  </si>
  <si>
    <t>65 48 92-9</t>
  </si>
  <si>
    <t>3200</t>
  </si>
  <si>
    <t>Västerbergsslagens Utbildningsförbund</t>
  </si>
  <si>
    <t>Karin Pihlström</t>
  </si>
  <si>
    <t>Rektor/bitr rektor</t>
  </si>
  <si>
    <t>Bergsgatan 17</t>
  </si>
  <si>
    <t>77134</t>
  </si>
  <si>
    <t>0767713324</t>
  </si>
  <si>
    <t>karin.pihlstrom@vbu.ludvika.se</t>
  </si>
  <si>
    <t>6406109-6</t>
  </si>
  <si>
    <t>3250</t>
  </si>
  <si>
    <t>Lapplands kommunalförbund</t>
  </si>
  <si>
    <t>Per Wennebjörk</t>
  </si>
  <si>
    <t>Bitr. gymnasiechef</t>
  </si>
  <si>
    <t>Lapplands Gymnasium</t>
  </si>
  <si>
    <t>98281</t>
  </si>
  <si>
    <t>Gällivare</t>
  </si>
  <si>
    <t>1970-18309</t>
  </si>
  <si>
    <t>per.wennebjork@gallivare.se</t>
  </si>
  <si>
    <t>1918461-3</t>
  </si>
  <si>
    <t>188004501</t>
  </si>
  <si>
    <t>Specialpedagogiska skolmyndigheten</t>
  </si>
  <si>
    <t>Bengt Danielsson</t>
  </si>
  <si>
    <t>Magasingatan 11</t>
  </si>
  <si>
    <t>87145</t>
  </si>
  <si>
    <t>Härnösand</t>
  </si>
  <si>
    <t>0104735018</t>
  </si>
  <si>
    <t>bengt.danielsson@spsm.se</t>
  </si>
  <si>
    <t>6804983</t>
  </si>
  <si>
    <t xml:space="preserve">Kunskapsskolan i Sverige AB                                 </t>
  </si>
  <si>
    <t>Projektledare Pedagogik- och utvecklingsavdelningen</t>
  </si>
  <si>
    <t>120 08</t>
  </si>
  <si>
    <t>helen.mattsson@kunskapsskolan.se</t>
  </si>
  <si>
    <t>5264-9076</t>
  </si>
  <si>
    <t>Ensk5001026</t>
  </si>
  <si>
    <t xml:space="preserve">Folkuniversitetet, Stiftelsen Kursverksamh. Stockholms Univ </t>
  </si>
  <si>
    <t>Per Persson</t>
  </si>
  <si>
    <t>Kungstensgatan 45</t>
  </si>
  <si>
    <t>11359</t>
  </si>
  <si>
    <t>Box 6901, 10239 Stockholm</t>
  </si>
  <si>
    <t>070 169 77 50</t>
  </si>
  <si>
    <t>per.persson@folkuniversitetet.se</t>
  </si>
  <si>
    <t>446-6397</t>
  </si>
  <si>
    <t>Ensk5001027</t>
  </si>
  <si>
    <t xml:space="preserve">Långseruds friskola Ekonomisk förening                      </t>
  </si>
  <si>
    <t>Sten Ekberg</t>
  </si>
  <si>
    <t>Långseruds friskola Gisslebyn</t>
  </si>
  <si>
    <t>66196</t>
  </si>
  <si>
    <t>Långserud</t>
  </si>
  <si>
    <t>072-2150270</t>
  </si>
  <si>
    <t>rektor@langserudsfriskola.se</t>
  </si>
  <si>
    <t>Bg747-4158</t>
  </si>
  <si>
    <t>Ensk5001048</t>
  </si>
  <si>
    <t xml:space="preserve">Europaportens Skolor AB                                     </t>
  </si>
  <si>
    <t>Anki Ander</t>
  </si>
  <si>
    <t>Erik Perssons väg 10</t>
  </si>
  <si>
    <t>217 62</t>
  </si>
  <si>
    <t>04080556</t>
  </si>
  <si>
    <t>skola@europaporten.nu</t>
  </si>
  <si>
    <t>56535438</t>
  </si>
  <si>
    <t>Ensk5001050</t>
  </si>
  <si>
    <t xml:space="preserve">Academedia fria grundskolor AB                                 </t>
  </si>
  <si>
    <t>Victoria Rhudin Lindell</t>
  </si>
  <si>
    <t>tf rektor</t>
  </si>
  <si>
    <t>Kunskapsvägen 1</t>
  </si>
  <si>
    <t>24643</t>
  </si>
  <si>
    <t>Löddeköpinge</t>
  </si>
  <si>
    <t>0767243296</t>
  </si>
  <si>
    <t>victoria.rhudinlindell@bjorkenasskolan.se</t>
  </si>
  <si>
    <t>185-0213</t>
  </si>
  <si>
    <t>Ensk5001056</t>
  </si>
  <si>
    <t xml:space="preserve">Karlslunds IF Herrfotbollklubb                               </t>
  </si>
  <si>
    <t>Andreas Levi</t>
  </si>
  <si>
    <t>Grindgatan 1</t>
  </si>
  <si>
    <t>703 45</t>
  </si>
  <si>
    <t>ÖREBRO</t>
  </si>
  <si>
    <t>019-264685</t>
  </si>
  <si>
    <t>andreas@nyakarlslundsskolan.se</t>
  </si>
  <si>
    <t>329555-7</t>
  </si>
  <si>
    <t>Ensk5001059</t>
  </si>
  <si>
    <t xml:space="preserve">Torsö Skärgårdsskola ekonomiskförening                      </t>
  </si>
  <si>
    <t>Helena Ekström</t>
  </si>
  <si>
    <t>Hässlestadsvägen 1</t>
  </si>
  <si>
    <t>542 91</t>
  </si>
  <si>
    <t>Torsö</t>
  </si>
  <si>
    <t>0501-377790</t>
  </si>
  <si>
    <t>rektor@torsoskola.se</t>
  </si>
  <si>
    <t>390-7318</t>
  </si>
  <si>
    <t>Ensk50011</t>
  </si>
  <si>
    <t xml:space="preserve">Lemshagastiftelsen                                          </t>
  </si>
  <si>
    <t>Anna-Lena Bengtsson</t>
  </si>
  <si>
    <t>Lämshagavägen 5-15</t>
  </si>
  <si>
    <t>134 61</t>
  </si>
  <si>
    <t>Ingarö</t>
  </si>
  <si>
    <t>08 586 313 20</t>
  </si>
  <si>
    <t>Anna-Lena.Bengtsson@Lemshaga.se</t>
  </si>
  <si>
    <t>5915-1936</t>
  </si>
  <si>
    <t>Ensk500119</t>
  </si>
  <si>
    <t xml:space="preserve">JENSEN education college AB                                 </t>
  </si>
  <si>
    <t>Mats Rosén</t>
  </si>
  <si>
    <t>Affärsområdeschef grundskolan</t>
  </si>
  <si>
    <t>Tegeluddsvägen 31</t>
  </si>
  <si>
    <t>10061</t>
  </si>
  <si>
    <t>0707272746</t>
  </si>
  <si>
    <t>mats.rosen@jenseneducation.se</t>
  </si>
  <si>
    <t>BG 2679439</t>
  </si>
  <si>
    <t>ensk500137</t>
  </si>
  <si>
    <t>Personalkooperativt I Ur och  Skur Mullekojan Ekonomisk för.</t>
  </si>
  <si>
    <t>Agnetha Thalin</t>
  </si>
  <si>
    <t>Vinggatan 30</t>
  </si>
  <si>
    <t>12836</t>
  </si>
  <si>
    <t>Skarpnäck</t>
  </si>
  <si>
    <t>08-6058081</t>
  </si>
  <si>
    <t>iurochskurmullekojan@tele2.se</t>
  </si>
  <si>
    <t>571923-2</t>
  </si>
  <si>
    <t>Ensk500150</t>
  </si>
  <si>
    <t xml:space="preserve">Stiftelsen Estniska Skolan i  Stockholm                     </t>
  </si>
  <si>
    <t>Jaan Seim</t>
  </si>
  <si>
    <t>Svartmangatan 20-22</t>
  </si>
  <si>
    <t>11129</t>
  </si>
  <si>
    <t>08-4126020</t>
  </si>
  <si>
    <t>jaan.seim@estniskaskolan.se</t>
  </si>
  <si>
    <t>5360-4070</t>
  </si>
  <si>
    <t>Ensk500153</t>
  </si>
  <si>
    <t xml:space="preserve">Stiftelsen Kristofferskolan                                 </t>
  </si>
  <si>
    <t>Wenche Rönning</t>
  </si>
  <si>
    <t>Marklandsbacken 11</t>
  </si>
  <si>
    <t>168 36</t>
  </si>
  <si>
    <t>Bromma</t>
  </si>
  <si>
    <t>08-50585812</t>
  </si>
  <si>
    <t>wenche.ronning@kristofferskolan.se</t>
  </si>
  <si>
    <t>BG 8348476</t>
  </si>
  <si>
    <t>Metapontum AB</t>
  </si>
  <si>
    <t>ordförande</t>
  </si>
  <si>
    <t>11326</t>
  </si>
  <si>
    <t>5829-2954</t>
  </si>
  <si>
    <t>Ensk500218</t>
  </si>
  <si>
    <t xml:space="preserve">Stiftelsen Nya Ängkärrsskolan                               </t>
  </si>
  <si>
    <t>Carin Segerström</t>
  </si>
  <si>
    <t>Ängkärrsgatan 9</t>
  </si>
  <si>
    <t>171 70</t>
  </si>
  <si>
    <t>Solna</t>
  </si>
  <si>
    <t>08-120 21 671</t>
  </si>
  <si>
    <t>carin.segerstrom@angkarrskolan.se</t>
  </si>
  <si>
    <t>5873-4955</t>
  </si>
  <si>
    <t xml:space="preserve">Futuraskolan AB                                             </t>
  </si>
  <si>
    <t>Rektor och skolutvecklare</t>
  </si>
  <si>
    <t>Ebba Brahesväg 1</t>
  </si>
  <si>
    <t>192 69</t>
  </si>
  <si>
    <t>SOLLENTUNA</t>
  </si>
  <si>
    <t>5296-5480</t>
  </si>
  <si>
    <t>Ensk50023</t>
  </si>
  <si>
    <t xml:space="preserve">Mälaröarnas Montessori Ekonomisk förening            </t>
  </si>
  <si>
    <t>Poa Aldheim</t>
  </si>
  <si>
    <t>Box 123</t>
  </si>
  <si>
    <t>178 22</t>
  </si>
  <si>
    <t>08-56410921</t>
  </si>
  <si>
    <t>rektor@birkaskolan.se</t>
  </si>
  <si>
    <t>5088-3289</t>
  </si>
  <si>
    <t>Ensk500230</t>
  </si>
  <si>
    <t>Freinetskolan Mimer i Norrtälje,  ekonomisk förening</t>
  </si>
  <si>
    <t>Niclas Gustavsson</t>
  </si>
  <si>
    <t>Utvägen 25</t>
  </si>
  <si>
    <t>76163</t>
  </si>
  <si>
    <t>Norrtälje</t>
  </si>
  <si>
    <t>0176-55880</t>
  </si>
  <si>
    <t>niclas@mimer.org</t>
  </si>
  <si>
    <t>5200-9073</t>
  </si>
  <si>
    <t>Ensk500232</t>
  </si>
  <si>
    <t xml:space="preserve">Ogenholts Friskola AB                                       </t>
  </si>
  <si>
    <t>Mattias Örtlund</t>
  </si>
  <si>
    <t>Lillskogsvägen 2</t>
  </si>
  <si>
    <t>762 31</t>
  </si>
  <si>
    <t>Rimbo</t>
  </si>
  <si>
    <t>0175-725 98</t>
  </si>
  <si>
    <t>mattias.ortlund@vibyfriskola.se</t>
  </si>
  <si>
    <t>1268588-9</t>
  </si>
  <si>
    <t>Ensk500245</t>
  </si>
  <si>
    <t xml:space="preserve">Föräldraföreningen Musiklådan                               </t>
  </si>
  <si>
    <t>Maria Klingvall</t>
  </si>
  <si>
    <t>Flöjtvägen 6</t>
  </si>
  <si>
    <t>756 54</t>
  </si>
  <si>
    <t>0703690190</t>
  </si>
  <si>
    <t>maria.klingvall@musikladan.se</t>
  </si>
  <si>
    <t>5918-9969</t>
  </si>
  <si>
    <t xml:space="preserve">Gluntens Montessoriskola Ekonomiska förening           </t>
  </si>
  <si>
    <t>Ekeby Bruk 23:B1</t>
  </si>
  <si>
    <t>752 75</t>
  </si>
  <si>
    <t>070-560 42 24</t>
  </si>
  <si>
    <t>rektor@glunten.se</t>
  </si>
  <si>
    <t>5322-8276</t>
  </si>
  <si>
    <t>Ensk500286</t>
  </si>
  <si>
    <t xml:space="preserve">Tryserums Friskola AB                                       </t>
  </si>
  <si>
    <t>Camilla Andersson</t>
  </si>
  <si>
    <t xml:space="preserve">Tryserums </t>
  </si>
  <si>
    <t>61595</t>
  </si>
  <si>
    <t>0123-33028, 0703-387203</t>
  </si>
  <si>
    <t>camilla@tryserumsfriskola.se</t>
  </si>
  <si>
    <t>7226-11-352-11</t>
  </si>
  <si>
    <t xml:space="preserve">Pysslingen Förskolor och      Skolor AB                     </t>
  </si>
  <si>
    <t>Anna-Karin Crutze</t>
  </si>
  <si>
    <t xml:space="preserve">Verksamhetschef </t>
  </si>
  <si>
    <t>Adolf Fredriks kyrkogata 2</t>
  </si>
  <si>
    <t>11137</t>
  </si>
  <si>
    <t>08-4515416</t>
  </si>
  <si>
    <t>anna-karin.crutze@pysslingen.se</t>
  </si>
  <si>
    <t>186170-7</t>
  </si>
  <si>
    <t>Ensk500363</t>
  </si>
  <si>
    <t xml:space="preserve">Svalövs montessori, Ekonomisk förening            </t>
  </si>
  <si>
    <t>Peter Strömblad</t>
  </si>
  <si>
    <t>Box 112</t>
  </si>
  <si>
    <t>26822</t>
  </si>
  <si>
    <t>0418-663500</t>
  </si>
  <si>
    <t>rektor@svalovsmontessori.se</t>
  </si>
  <si>
    <t>5491-4908</t>
  </si>
  <si>
    <t>Ensk500369</t>
  </si>
  <si>
    <t xml:space="preserve">Skanörs Falsterbo Montessoriskola AB            </t>
  </si>
  <si>
    <t>Sofia Henderup-Larsson</t>
  </si>
  <si>
    <t>Tennisvägen</t>
  </si>
  <si>
    <t>239 34</t>
  </si>
  <si>
    <t>Skanör</t>
  </si>
  <si>
    <t>040-475502</t>
  </si>
  <si>
    <t>sofia.h-larsson@sfmontessori.se</t>
  </si>
  <si>
    <t>437-7305</t>
  </si>
  <si>
    <t>Ensk500374</t>
  </si>
  <si>
    <t xml:space="preserve">Barsebäck Montessori Ekonomisk förening            </t>
  </si>
  <si>
    <t>Catharina Eyermann</t>
  </si>
  <si>
    <t>skolledare</t>
  </si>
  <si>
    <t>Maria Montessorisväg 2</t>
  </si>
  <si>
    <t>24657</t>
  </si>
  <si>
    <t>Barsebäck</t>
  </si>
  <si>
    <t>046-156660</t>
  </si>
  <si>
    <t>rektor@barsebacks-montessori.se</t>
  </si>
  <si>
    <t>Ensk500375</t>
  </si>
  <si>
    <t xml:space="preserve">Montessori Bjerred Ekonomisk förening            </t>
  </si>
  <si>
    <t>Lisbeth Andersson</t>
  </si>
  <si>
    <t>vik. Rektor</t>
  </si>
  <si>
    <t>Norra Västkustvägen 80</t>
  </si>
  <si>
    <t>23741</t>
  </si>
  <si>
    <t>Bjärred</t>
  </si>
  <si>
    <t>046-297181</t>
  </si>
  <si>
    <t>lisbeth.andersson@montessoribjerred.se</t>
  </si>
  <si>
    <t>5066-5702</t>
  </si>
  <si>
    <t xml:space="preserve">Eden skola, ekonomisk förening                              </t>
  </si>
  <si>
    <t>243 30</t>
  </si>
  <si>
    <t>5993-0073</t>
  </si>
  <si>
    <t xml:space="preserve">Kubelidens Montessoriförskola,grundskola/fh i Höör Ek.för.  </t>
  </si>
  <si>
    <t>24322</t>
  </si>
  <si>
    <t>0413-400 300</t>
  </si>
  <si>
    <t>59280198</t>
  </si>
  <si>
    <t>Ensk50039</t>
  </si>
  <si>
    <t xml:space="preserve">Föräldrakooperativet I Ur och Skur Mullebo, Ekonomisk för.  </t>
  </si>
  <si>
    <t>Patrik Brundin</t>
  </si>
  <si>
    <t>Kardborrevägen 1</t>
  </si>
  <si>
    <t>13672</t>
  </si>
  <si>
    <t>Vendelsö</t>
  </si>
  <si>
    <t>087764815</t>
  </si>
  <si>
    <t>patrik.brundin@mullebo.se</t>
  </si>
  <si>
    <t>Bg 343-4973</t>
  </si>
  <si>
    <t>ensk500392</t>
  </si>
  <si>
    <t xml:space="preserve">Krika skola ideell förening                                 </t>
  </si>
  <si>
    <t>Emma Borgstrand</t>
  </si>
  <si>
    <t>Ordförande föräldraföreningen</t>
  </si>
  <si>
    <t>Krika 2233</t>
  </si>
  <si>
    <t>26492</t>
  </si>
  <si>
    <t>KLIPPAN</t>
  </si>
  <si>
    <t>0708745143</t>
  </si>
  <si>
    <t>emma@krika.se</t>
  </si>
  <si>
    <t>5962-4395</t>
  </si>
  <si>
    <t>Ensk500397</t>
  </si>
  <si>
    <t xml:space="preserve">AB Videdals Privatskolor                                    </t>
  </si>
  <si>
    <t>Margareta Tjerneld</t>
  </si>
  <si>
    <t>sjöbrisvägen 26</t>
  </si>
  <si>
    <t>235 36</t>
  </si>
  <si>
    <t>Höllviken</t>
  </si>
  <si>
    <t>0703454550</t>
  </si>
  <si>
    <t>mtjerneld@videdalsprivatskolor.se</t>
  </si>
  <si>
    <t>5373-1469</t>
  </si>
  <si>
    <t>Ensk500401</t>
  </si>
  <si>
    <t xml:space="preserve">Bellevueskolan Aktiebolag                                   </t>
  </si>
  <si>
    <t>Per Sköld</t>
  </si>
  <si>
    <t>Delsjögatan 46</t>
  </si>
  <si>
    <t>21765</t>
  </si>
  <si>
    <t>040-66164031</t>
  </si>
  <si>
    <t>per.skold@bellevueskolan.se</t>
  </si>
  <si>
    <t>5534-2075</t>
  </si>
  <si>
    <t>Ensk500403</t>
  </si>
  <si>
    <t xml:space="preserve">Malmö Montessoriskola AB                                   </t>
  </si>
  <si>
    <t>Backåkersvägen 3 B</t>
  </si>
  <si>
    <t>217 64</t>
  </si>
  <si>
    <t>MALMÖ</t>
  </si>
  <si>
    <t xml:space="preserve">annhelen.leoni@montessoriskolan.com </t>
  </si>
  <si>
    <t>5867-4813</t>
  </si>
  <si>
    <t>Ensk500417</t>
  </si>
  <si>
    <t xml:space="preserve">Ängshamns förskolor och skola AB                      </t>
  </si>
  <si>
    <t>Johan Risborn</t>
  </si>
  <si>
    <t>Ängsdalsvägen 20</t>
  </si>
  <si>
    <t>218 31</t>
  </si>
  <si>
    <t>Bunkeflostrand</t>
  </si>
  <si>
    <t>0708-16 54 98</t>
  </si>
  <si>
    <t>johan.risborn@angsdals.se</t>
  </si>
  <si>
    <t>5885-4936</t>
  </si>
  <si>
    <t>Ensk500418</t>
  </si>
  <si>
    <t xml:space="preserve">Åkerman Management AB                                       </t>
  </si>
  <si>
    <t>Eva Åkerman</t>
  </si>
  <si>
    <t>Husie Kyrkoväg 64</t>
  </si>
  <si>
    <t>212 38</t>
  </si>
  <si>
    <t>0739-174311</t>
  </si>
  <si>
    <t>eva.akerman@montessorigsm.com</t>
  </si>
  <si>
    <t>5186-1532</t>
  </si>
  <si>
    <t>Ensk500425</t>
  </si>
  <si>
    <t xml:space="preserve">Lunds Montessorigrundskola                                  </t>
  </si>
  <si>
    <t>Anders Wahlén</t>
  </si>
  <si>
    <t>St: Lars väg byggnad 4</t>
  </si>
  <si>
    <t>22270</t>
  </si>
  <si>
    <t>Lund</t>
  </si>
  <si>
    <t>046-2119675</t>
  </si>
  <si>
    <t>rektor@lmg.se</t>
  </si>
  <si>
    <t>5736-5835</t>
  </si>
  <si>
    <t xml:space="preserve">AB Slottshöjdens förskolor                                  </t>
  </si>
  <si>
    <t>25437</t>
  </si>
  <si>
    <t>0735027314</t>
  </si>
  <si>
    <t>5373-7946</t>
  </si>
  <si>
    <t>Ensk500433</t>
  </si>
  <si>
    <t xml:space="preserve">Ramlösa Friskola AB                                         </t>
  </si>
  <si>
    <t>Lisa Meviken</t>
  </si>
  <si>
    <t>Magnoliagatan 5</t>
  </si>
  <si>
    <t>256 68</t>
  </si>
  <si>
    <t>0707595448</t>
  </si>
  <si>
    <t>lisa@ramlosafriskola.se</t>
  </si>
  <si>
    <t>5316-9280</t>
  </si>
  <si>
    <t>Ensk500454</t>
  </si>
  <si>
    <t xml:space="preserve">Skånes Svensk-arabiska förening                      </t>
  </si>
  <si>
    <t>Yassine Yassine</t>
  </si>
  <si>
    <t>Skogsgatan 30</t>
  </si>
  <si>
    <t>25230</t>
  </si>
  <si>
    <t>042-125126</t>
  </si>
  <si>
    <t>yassine.yassine@al-mmarif.se</t>
  </si>
  <si>
    <t>5572-7903</t>
  </si>
  <si>
    <t>Ensk500469</t>
  </si>
  <si>
    <t>Föräldrakooperativet Nils Holgerssonskolan Ek. för.</t>
  </si>
  <si>
    <t>Kerstin Winbladh Westlund</t>
  </si>
  <si>
    <t>Strandbadsvägen 2</t>
  </si>
  <si>
    <t xml:space="preserve">272 31 </t>
  </si>
  <si>
    <t>0703-178711</t>
  </si>
  <si>
    <t>kerstin.winbladh-westlund@nhskolan.se</t>
  </si>
  <si>
    <t>5023-9748</t>
  </si>
  <si>
    <t>Ensk500483</t>
  </si>
  <si>
    <t xml:space="preserve">Drottning Blankas Gymnasieskola AB              </t>
  </si>
  <si>
    <t>Torbjörn Jansson</t>
  </si>
  <si>
    <t>Kaserntorget 6</t>
  </si>
  <si>
    <t>411 18</t>
  </si>
  <si>
    <t>072-214 51 00</t>
  </si>
  <si>
    <t>torbjorn.jansson@dbgy.se, fredrik.ericsson@dbgy.se</t>
  </si>
  <si>
    <t>5255-5257</t>
  </si>
  <si>
    <t>Ensk500505</t>
  </si>
  <si>
    <t xml:space="preserve">Föräldraföreningen för Montessoriskolan Floda Säteri </t>
  </si>
  <si>
    <t>Peter Svensson</t>
  </si>
  <si>
    <t>Sammordnare - Lärare</t>
  </si>
  <si>
    <t>Floda Allé 2</t>
  </si>
  <si>
    <t>44831</t>
  </si>
  <si>
    <t>Floda</t>
  </si>
  <si>
    <t>0302-37707</t>
  </si>
  <si>
    <t>peter.montessorifloda@gmail.com</t>
  </si>
  <si>
    <t>5386-9525</t>
  </si>
  <si>
    <t>Ensk50052</t>
  </si>
  <si>
    <t xml:space="preserve">Nya Byängsskolan AB                                         </t>
  </si>
  <si>
    <t>Erik Nilsen Moe</t>
  </si>
  <si>
    <t>Marknadsvägen 299</t>
  </si>
  <si>
    <t>18379</t>
  </si>
  <si>
    <t>0708370357 eller 08 54470704</t>
  </si>
  <si>
    <t>erik@byangsskolan.se</t>
  </si>
  <si>
    <t>5284-6870</t>
  </si>
  <si>
    <t>Ensk500536</t>
  </si>
  <si>
    <t xml:space="preserve">Medborgarskolan region väst                                 </t>
  </si>
  <si>
    <t>Inga Hybbinette-Krook</t>
  </si>
  <si>
    <t>Landalagången 3</t>
  </si>
  <si>
    <t>411 30</t>
  </si>
  <si>
    <t>031 165482</t>
  </si>
  <si>
    <t>inga.krook@medborgarskolan.se</t>
  </si>
  <si>
    <t>999-0656</t>
  </si>
  <si>
    <t>Ensk500547</t>
  </si>
  <si>
    <t xml:space="preserve">Stiftelsen Ebba Petterssons Privatskola                   </t>
  </si>
  <si>
    <t>Eva Eriksson</t>
  </si>
  <si>
    <t>Specialpedagog</t>
  </si>
  <si>
    <t>Radiovägen 25</t>
  </si>
  <si>
    <t>42147</t>
  </si>
  <si>
    <t>Västra Frölunda</t>
  </si>
  <si>
    <t>031894509</t>
  </si>
  <si>
    <t>eva.eriksson@ebbapettersson.se</t>
  </si>
  <si>
    <t>723023-8</t>
  </si>
  <si>
    <t xml:space="preserve">Stiftelsen Göteborgs Högre  Samskola                      </t>
  </si>
  <si>
    <t>Carl Johan Cronblad</t>
  </si>
  <si>
    <t>41664</t>
  </si>
  <si>
    <t>031-631904</t>
  </si>
  <si>
    <t>cc@samskolan.se</t>
  </si>
  <si>
    <t>500-0583</t>
  </si>
  <si>
    <t>ensk500563</t>
  </si>
  <si>
    <t xml:space="preserve">Stift Montessori för alla barn                              </t>
  </si>
  <si>
    <t>Sofia Freiholtz</t>
  </si>
  <si>
    <t>Styrelesens ekonomiansvarig</t>
  </si>
  <si>
    <t>Fontinv. 38</t>
  </si>
  <si>
    <t xml:space="preserve">44231 </t>
  </si>
  <si>
    <t>Kungälv</t>
  </si>
  <si>
    <t>0708961840</t>
  </si>
  <si>
    <t>sofia.freiholtz@countrysidehotels.se</t>
  </si>
  <si>
    <t>5919-8705</t>
  </si>
  <si>
    <t xml:space="preserve">Fridaskolorna AB                                            </t>
  </si>
  <si>
    <t>46223</t>
  </si>
  <si>
    <t>5864-5219</t>
  </si>
  <si>
    <t xml:space="preserve">Folkuniversitetet, Kursverksamheten vid Göteborg Univ.   </t>
  </si>
  <si>
    <t>Thomas Ringsby</t>
  </si>
  <si>
    <t>Avdelningsschef</t>
  </si>
  <si>
    <t>Orrholmsgatan 8</t>
  </si>
  <si>
    <t>65226</t>
  </si>
  <si>
    <t>Karlstad</t>
  </si>
  <si>
    <t>054-195841</t>
  </si>
  <si>
    <t>thomas.ringsby@folkuniversitetet.se</t>
  </si>
  <si>
    <t>726-2520</t>
  </si>
  <si>
    <t>ensk500577</t>
  </si>
  <si>
    <t xml:space="preserve">Nya Skolan Trollhättan AB                                   </t>
  </si>
  <si>
    <t>ann-chatrin wennerberg-samuelsson</t>
  </si>
  <si>
    <t>pettersbergsvägen 1</t>
  </si>
  <si>
    <t xml:space="preserve">461 53 </t>
  </si>
  <si>
    <t>0761484455</t>
  </si>
  <si>
    <t>ann-chatrin@nyaskolan.se</t>
  </si>
  <si>
    <t>5290-6625</t>
  </si>
  <si>
    <t>Ensk500580</t>
  </si>
  <si>
    <t xml:space="preserve">Montessoriföreningen Malmen                                 </t>
  </si>
  <si>
    <t>Jessica Larsson</t>
  </si>
  <si>
    <t>Katrinebergsgatan 21</t>
  </si>
  <si>
    <t>504 39</t>
  </si>
  <si>
    <t>033 23 73 80</t>
  </si>
  <si>
    <t>jessica.larsson@malmen.com</t>
  </si>
  <si>
    <t>748-7655</t>
  </si>
  <si>
    <t>Ensk500582</t>
  </si>
  <si>
    <t xml:space="preserve">Föräldrakooperativet Vistaholm                              </t>
  </si>
  <si>
    <t>Margareta Lilja</t>
  </si>
  <si>
    <t>Vistaholm</t>
  </si>
  <si>
    <t>523 37</t>
  </si>
  <si>
    <t>0321-14740</t>
  </si>
  <si>
    <t>margareta.lilja@vistaholm.se</t>
  </si>
  <si>
    <t>5723-2399</t>
  </si>
  <si>
    <t>Ensk500583</t>
  </si>
  <si>
    <t xml:space="preserve">Montessoriskolan Solbacken AB                               </t>
  </si>
  <si>
    <t>Gunilla Jacobsson</t>
  </si>
  <si>
    <t>Lindängsvägen 20</t>
  </si>
  <si>
    <t>523 36</t>
  </si>
  <si>
    <t>0321-179 32</t>
  </si>
  <si>
    <t>gunilla.jacobsson@montessoriulricehamn.se</t>
  </si>
  <si>
    <t>135-7920</t>
  </si>
  <si>
    <t>Ensk50060</t>
  </si>
  <si>
    <t xml:space="preserve">Täby Friskola AB                                            </t>
  </si>
  <si>
    <t>Karin Järleby</t>
  </si>
  <si>
    <t>Enhagsslingan 23-25</t>
  </si>
  <si>
    <t>18740</t>
  </si>
  <si>
    <t>08-7922610</t>
  </si>
  <si>
    <t>karin.jarleby@tabyfriskola.se</t>
  </si>
  <si>
    <t>112-9303</t>
  </si>
  <si>
    <t>ensk500604</t>
  </si>
  <si>
    <t xml:space="preserve">Sunne Kristna Skolförening                                  </t>
  </si>
  <si>
    <t>Karin Gerdin</t>
  </si>
  <si>
    <t>Ekonomiassistent</t>
  </si>
  <si>
    <t>Ekebyvägen 29</t>
  </si>
  <si>
    <t xml:space="preserve">686 35 </t>
  </si>
  <si>
    <t>Sunne</t>
  </si>
  <si>
    <t>0565-689150</t>
  </si>
  <si>
    <t>karin.gerdin@ekeby-skola.se</t>
  </si>
  <si>
    <t>5288-7429</t>
  </si>
  <si>
    <t>Ensk500605</t>
  </si>
  <si>
    <t xml:space="preserve">Friskolan Vivamus AB                                        </t>
  </si>
  <si>
    <t>Lena Bjuresäter</t>
  </si>
  <si>
    <t>Kasernhöjden 18</t>
  </si>
  <si>
    <t>65339</t>
  </si>
  <si>
    <t>070-6100295</t>
  </si>
  <si>
    <t>lena.bjuresater@vivamus.se</t>
  </si>
  <si>
    <t>5288-3410</t>
  </si>
  <si>
    <t>Ensk500607</t>
  </si>
  <si>
    <t xml:space="preserve">Montessorifriskolan Stellatus Ekonomiska förening           </t>
  </si>
  <si>
    <t>Carola Johansson</t>
  </si>
  <si>
    <t>Oldevigsgatan 3</t>
  </si>
  <si>
    <t>652 30</t>
  </si>
  <si>
    <t>076-5559414</t>
  </si>
  <si>
    <t>carola.johansson@stellatus.com</t>
  </si>
  <si>
    <t>549389-5</t>
  </si>
  <si>
    <t>Ensk50061</t>
  </si>
  <si>
    <t xml:space="preserve">Täby Enskilda gymnasium AB Att: Erik Drakenberg          </t>
  </si>
  <si>
    <t>Jan Liljegren</t>
  </si>
  <si>
    <t>Täby Enskilda, Kemistvägen 1</t>
  </si>
  <si>
    <t>18728</t>
  </si>
  <si>
    <t>0732220230</t>
  </si>
  <si>
    <t>jan.liljegren@tabyenskilda.se</t>
  </si>
  <si>
    <t>5255-9531</t>
  </si>
  <si>
    <t>Ensk500612</t>
  </si>
  <si>
    <t xml:space="preserve">Brickebergskyrkans Skolstiftelse                 </t>
  </si>
  <si>
    <t>Anette Frank</t>
  </si>
  <si>
    <t>Granrisvägen 33</t>
  </si>
  <si>
    <t>70235</t>
  </si>
  <si>
    <t>019-305060</t>
  </si>
  <si>
    <t>anette.frank@viktoriaskolan.se</t>
  </si>
  <si>
    <t>5365-5098</t>
  </si>
  <si>
    <t>Ensk500619</t>
  </si>
  <si>
    <t xml:space="preserve">Stiftelsen Hannaskolan                                      </t>
  </si>
  <si>
    <t>Mia Vallin</t>
  </si>
  <si>
    <t>Box 7</t>
  </si>
  <si>
    <t>703 40</t>
  </si>
  <si>
    <t>0706036881</t>
  </si>
  <si>
    <t>mia.vallin@hannaskolan.nu</t>
  </si>
  <si>
    <t>86688-9</t>
  </si>
  <si>
    <t>Ensk500631</t>
  </si>
  <si>
    <t xml:space="preserve">Stiftelsen Fryx                                             </t>
  </si>
  <si>
    <t>Anneli Hallström</t>
  </si>
  <si>
    <t>Stora Gatan 57-65</t>
  </si>
  <si>
    <t>72460</t>
  </si>
  <si>
    <t>021-103900</t>
  </si>
  <si>
    <t>anneli.hallstrom@fryx.se</t>
  </si>
  <si>
    <t>5805-8884</t>
  </si>
  <si>
    <t>Ensk500649</t>
  </si>
  <si>
    <t xml:space="preserve">Olympica AB                                                 </t>
  </si>
  <si>
    <t>Rikard Floridan</t>
  </si>
  <si>
    <t>Lillvägen</t>
  </si>
  <si>
    <t>776 36</t>
  </si>
  <si>
    <t>0225256506</t>
  </si>
  <si>
    <t>rikard.floridan@olympicaskolan.com</t>
  </si>
  <si>
    <t>5560-1173</t>
  </si>
  <si>
    <t>Ensk500658</t>
  </si>
  <si>
    <t>Gefle Montessoriskola AB</t>
  </si>
  <si>
    <t>Elisabet Enmark</t>
  </si>
  <si>
    <t>Sofiagatan 6</t>
  </si>
  <si>
    <t>80254</t>
  </si>
  <si>
    <t>026/183055, 026/661555, 070/3154488</t>
  </si>
  <si>
    <t>elisabet.enmark@geflemontessori.se</t>
  </si>
  <si>
    <t>5579-2881</t>
  </si>
  <si>
    <t>Ensk500659</t>
  </si>
  <si>
    <t xml:space="preserve">Föreningen för Gefle Kristna Skola           </t>
  </si>
  <si>
    <t>Thérèse Elfving</t>
  </si>
  <si>
    <t>Pukslagarvägen 20</t>
  </si>
  <si>
    <t xml:space="preserve">804 32 </t>
  </si>
  <si>
    <t>070 795 72 94</t>
  </si>
  <si>
    <t>therese@gks.nu</t>
  </si>
  <si>
    <t>714827-3</t>
  </si>
  <si>
    <t>Ensk50066</t>
  </si>
  <si>
    <t xml:space="preserve">Klart Skepp Marinteknik AB                                  </t>
  </si>
  <si>
    <t>Per Lindberg</t>
  </si>
  <si>
    <t>Stocksunds hamn</t>
  </si>
  <si>
    <t>18178</t>
  </si>
  <si>
    <t>Stocksund</t>
  </si>
  <si>
    <t>08 50653201</t>
  </si>
  <si>
    <t>per.lindberg@klartskepp.se</t>
  </si>
  <si>
    <t>bg 5996-0104</t>
  </si>
  <si>
    <t>Ensk50067</t>
  </si>
  <si>
    <t xml:space="preserve">Stift. Viktor Rydbergs Skola                                </t>
  </si>
  <si>
    <t>Kerstin Jakobsson Hallén</t>
  </si>
  <si>
    <t>Kungstensgatan 6</t>
  </si>
  <si>
    <t>114 25</t>
  </si>
  <si>
    <t>+46733-706160 el +468-622 2104</t>
  </si>
  <si>
    <t>kerstin.hallen@vrg.se</t>
  </si>
  <si>
    <t>5101-1468</t>
  </si>
  <si>
    <t xml:space="preserve">Vittraskolorna AB                                           </t>
  </si>
  <si>
    <t>Adolf Fredriks Kyrkogata 2</t>
  </si>
  <si>
    <t>111 37</t>
  </si>
  <si>
    <t>354648-8</t>
  </si>
  <si>
    <t>Ensk500703</t>
  </si>
  <si>
    <t xml:space="preserve">Friskola Fria Emilia Boden Ekonomisk förening            </t>
  </si>
  <si>
    <t>Sara Bruun</t>
  </si>
  <si>
    <t>Hedenbrov 2</t>
  </si>
  <si>
    <t>96136</t>
  </si>
  <si>
    <t>0921-55803</t>
  </si>
  <si>
    <t>sara.bruun@friaemilia.se</t>
  </si>
  <si>
    <t>5408-0551</t>
  </si>
  <si>
    <t>Ensk500705</t>
  </si>
  <si>
    <t xml:space="preserve">Haparanda Montessoriförening                                </t>
  </si>
  <si>
    <t>Jonas Rehnmark</t>
  </si>
  <si>
    <t>Skomakarg. 33</t>
  </si>
  <si>
    <t>95334</t>
  </si>
  <si>
    <t>HAPARANDA</t>
  </si>
  <si>
    <t>0922-615 10</t>
  </si>
  <si>
    <t>jonas.rehnmark@haparanda.se</t>
  </si>
  <si>
    <t>68 86 12-1</t>
  </si>
  <si>
    <t>Ensk500713</t>
  </si>
  <si>
    <t xml:space="preserve">Stiftelsen för kristna skolor i Göteborg                    </t>
  </si>
  <si>
    <t>Maria Moensjö</t>
  </si>
  <si>
    <t>Viktor Rydbergsgatan 18</t>
  </si>
  <si>
    <t>411 32</t>
  </si>
  <si>
    <t>031-167157</t>
  </si>
  <si>
    <t>maria.moensjo@vasaskolan.net</t>
  </si>
  <si>
    <t>72 39 40-3</t>
  </si>
  <si>
    <t>Ensk500721</t>
  </si>
  <si>
    <t xml:space="preserve">ULNO AB                                                     </t>
  </si>
  <si>
    <t>Lena Utby</t>
  </si>
  <si>
    <t>Folkparksvägen 11</t>
  </si>
  <si>
    <t>806 33</t>
  </si>
  <si>
    <t>GÄVLE</t>
  </si>
  <si>
    <t>026-6785111</t>
  </si>
  <si>
    <t>lena.utby@prolympia.se</t>
  </si>
  <si>
    <t>5759-0416</t>
  </si>
  <si>
    <t>Ensk500761</t>
  </si>
  <si>
    <t xml:space="preserve">Betelförsamlingens skolstiftelse                     </t>
  </si>
  <si>
    <t>Charlotta Parkås</t>
  </si>
  <si>
    <t>lärare/matematikhandledare</t>
  </si>
  <si>
    <t>Lindblomsvägen 21</t>
  </si>
  <si>
    <t>475 42</t>
  </si>
  <si>
    <t>Öckerö</t>
  </si>
  <si>
    <t>031-962350</t>
  </si>
  <si>
    <t>charlotta.parkas@betelskolan.nu</t>
  </si>
  <si>
    <t>SEB 5191-1003887</t>
  </si>
  <si>
    <t>ensk500764</t>
  </si>
  <si>
    <t xml:space="preserve">International Swedish School AB                     </t>
  </si>
  <si>
    <t>Stefan Blessenius</t>
  </si>
  <si>
    <t>Kungsgatan 18</t>
  </si>
  <si>
    <t>75332</t>
  </si>
  <si>
    <t>018-302525</t>
  </si>
  <si>
    <t>stefan.blessenius@raoulwallenbergskolan.se</t>
  </si>
  <si>
    <t>5493-6968</t>
  </si>
  <si>
    <t>Ensk500766</t>
  </si>
  <si>
    <t xml:space="preserve">Skärsta Friskola ekonomisk förening            </t>
  </si>
  <si>
    <t>Ingela Fors</t>
  </si>
  <si>
    <t>Skärstavägen 14</t>
  </si>
  <si>
    <t>76330</t>
  </si>
  <si>
    <t>Hallstavik</t>
  </si>
  <si>
    <t>017521350</t>
  </si>
  <si>
    <t>ingela.fors@skarstafriskola.net</t>
  </si>
  <si>
    <t>8242-0,3604463-4</t>
  </si>
  <si>
    <t>Ensk500815</t>
  </si>
  <si>
    <t xml:space="preserve">Friskolan Mosaik i Falun ekonomisk förening            </t>
  </si>
  <si>
    <t>Kajsa Jansson</t>
  </si>
  <si>
    <t>Andre Rektor</t>
  </si>
  <si>
    <t>Svärdsjögatan 19</t>
  </si>
  <si>
    <t>79131</t>
  </si>
  <si>
    <t>023 - 70 90 70</t>
  </si>
  <si>
    <t>kajsa.jansson@friskolanmosaik.se</t>
  </si>
  <si>
    <t>5287-0425</t>
  </si>
  <si>
    <t>Ensk500822</t>
  </si>
  <si>
    <t xml:space="preserve">Tibble Fristående Gymnasium   TFG AB                        </t>
  </si>
  <si>
    <t>Håkan</t>
  </si>
  <si>
    <t>Söderström</t>
  </si>
  <si>
    <t>Attundav. 1</t>
  </si>
  <si>
    <t xml:space="preserve">183 22 </t>
  </si>
  <si>
    <t>08 52282703</t>
  </si>
  <si>
    <t>soderstrom@tibble.nu</t>
  </si>
  <si>
    <t>5254-4111</t>
  </si>
  <si>
    <t>Ensk500850</t>
  </si>
  <si>
    <t xml:space="preserve">Humfry Utbildning AB                                        </t>
  </si>
  <si>
    <t>Rolf Isaksson</t>
  </si>
  <si>
    <t>Tuborgsgatan 2</t>
  </si>
  <si>
    <t>217 41</t>
  </si>
  <si>
    <t>040-6164050</t>
  </si>
  <si>
    <t>rolf@hufab.com</t>
  </si>
  <si>
    <t>5335-3769</t>
  </si>
  <si>
    <t>Ensk500851</t>
  </si>
  <si>
    <t xml:space="preserve">Freinetskolan HuginEkonomisk förening            </t>
  </si>
  <si>
    <t>Marita Sandin Larsson</t>
  </si>
  <si>
    <t>Lilla Brogatan 10</t>
  </si>
  <si>
    <t>76130</t>
  </si>
  <si>
    <t>017655401</t>
  </si>
  <si>
    <t>marita@freinetskolanhugin.se</t>
  </si>
  <si>
    <t>293-9692</t>
  </si>
  <si>
    <t>Ensk500858</t>
  </si>
  <si>
    <t xml:space="preserve">Hälsingegymnasiet AB                                        </t>
  </si>
  <si>
    <t>Dennis Malmberg</t>
  </si>
  <si>
    <t>Nyhedsbacken 3</t>
  </si>
  <si>
    <t>82131</t>
  </si>
  <si>
    <t>BOLLNÄS</t>
  </si>
  <si>
    <t>0730-805655</t>
  </si>
  <si>
    <t>dennis.malmberg@halsingegymnasiet.se</t>
  </si>
  <si>
    <t>305-8849</t>
  </si>
  <si>
    <t>Ensk500908</t>
  </si>
  <si>
    <t xml:space="preserve">Kunskapstorget AB                                           </t>
  </si>
  <si>
    <t>41515</t>
  </si>
  <si>
    <t>031-380 92 03</t>
  </si>
  <si>
    <t>361-3536</t>
  </si>
  <si>
    <t>ensk500919</t>
  </si>
  <si>
    <t xml:space="preserve">Kövra Byskola AB                                            </t>
  </si>
  <si>
    <t>Per Larsson</t>
  </si>
  <si>
    <t>Kövra 356</t>
  </si>
  <si>
    <t>83024</t>
  </si>
  <si>
    <t>Oviken</t>
  </si>
  <si>
    <t>070-5375937</t>
  </si>
  <si>
    <t>per-olov.larsson@zonline.se</t>
  </si>
  <si>
    <t>412-6074</t>
  </si>
  <si>
    <t>Ensk500928</t>
  </si>
  <si>
    <t xml:space="preserve">Friskolan Lust &amp; Lära                                       </t>
  </si>
  <si>
    <t>Anders Ringård</t>
  </si>
  <si>
    <t>Nyhedsbacken 16</t>
  </si>
  <si>
    <t>821 31</t>
  </si>
  <si>
    <t>0278-63 65 70, 070-944 46 01</t>
  </si>
  <si>
    <t>anders@lustlara.se</t>
  </si>
  <si>
    <t>380-8573</t>
  </si>
  <si>
    <t>Antal handledare efter rekvisition av lärare</t>
  </si>
  <si>
    <t>Antal beviljade handledare</t>
  </si>
  <si>
    <t>Ensk51573</t>
  </si>
  <si>
    <t>STIFT SVERIGEFINSKA SKOLAN I UPPL-VÄSBY</t>
  </si>
  <si>
    <t>Ensk51771</t>
  </si>
  <si>
    <t>NTI-Skolan AB</t>
  </si>
  <si>
    <t>ENSK500679X</t>
  </si>
  <si>
    <t>Nora kommun</t>
  </si>
  <si>
    <t>0331</t>
  </si>
  <si>
    <t>Heby kommun</t>
  </si>
  <si>
    <t>ensk51159</t>
  </si>
  <si>
    <t>DANDERYDS ENSKILDA SKOLA AKTIEBOLAG</t>
  </si>
  <si>
    <t>Ensk51507</t>
  </si>
  <si>
    <t>Pilgrimsskolan AB</t>
  </si>
  <si>
    <t>Stiftelsen Fryx</t>
  </si>
  <si>
    <t>Ensk51306</t>
  </si>
  <si>
    <t>Hemgårdar i Malmö föreningen</t>
  </si>
  <si>
    <t>Organisationsnummer</t>
  </si>
  <si>
    <t>Bankgiro/plusgiro</t>
  </si>
  <si>
    <t>Ort</t>
  </si>
  <si>
    <t>Postnr</t>
  </si>
  <si>
    <t>Landstingsdrivna huvudmän</t>
  </si>
  <si>
    <t>Huvudmannens namn</t>
  </si>
  <si>
    <t>Fristående huvudmän</t>
  </si>
  <si>
    <t>Kommunala huvudmän</t>
  </si>
  <si>
    <t>ALE KOMMUN</t>
  </si>
  <si>
    <t>ALINGSÅS KOMMUN</t>
  </si>
  <si>
    <t>ALVESTA KOMMUN</t>
  </si>
  <si>
    <t>ANEBY KOMMUN</t>
  </si>
  <si>
    <t>ARBOGA KOMMUN</t>
  </si>
  <si>
    <t>ARJEPLOGS KOMMUN</t>
  </si>
  <si>
    <t>ARVIDSJAURS KOMMUN</t>
  </si>
  <si>
    <t>ARVIKA KOMMUN</t>
  </si>
  <si>
    <t>ASKERSUNDS KOMMUN</t>
  </si>
  <si>
    <t>AVESTA KOMMUN</t>
  </si>
  <si>
    <t>BENGTSFORS KOMMUN</t>
  </si>
  <si>
    <t>BERGS KOMMUN</t>
  </si>
  <si>
    <t>BJURHOLMS KOMMUN</t>
  </si>
  <si>
    <t>BJUVS KOMMUN</t>
  </si>
  <si>
    <t>BODENS KOMMUN</t>
  </si>
  <si>
    <t>BOLLEBYGDS KOMMUN</t>
  </si>
  <si>
    <t>BOLLNÄS KOMMUN</t>
  </si>
  <si>
    <t>BORGHOLMS KOMMUN</t>
  </si>
  <si>
    <t>BORLÄNGE KOMMUN</t>
  </si>
  <si>
    <t>BORÅS KOMMUN</t>
  </si>
  <si>
    <t>BOTKYRKA KOMMUN</t>
  </si>
  <si>
    <t>BOXHOLMS KOMMUN</t>
  </si>
  <si>
    <t>BROMÖLLA KOMMUN</t>
  </si>
  <si>
    <t>BRÄCKE KOMMUN</t>
  </si>
  <si>
    <t>BURLÖVS KOMMUN</t>
  </si>
  <si>
    <t>BÅSTADS KOMMUN</t>
  </si>
  <si>
    <t>DALS-EDS KOMMUN</t>
  </si>
  <si>
    <t>DANDERYDS KOMMUN</t>
  </si>
  <si>
    <t>DEGERFORS KOMMUN</t>
  </si>
  <si>
    <t>DOROTEA KOMMUN</t>
  </si>
  <si>
    <t>EDA KOMMUN</t>
  </si>
  <si>
    <t>EKERÖ KOMMUN</t>
  </si>
  <si>
    <t>EKSJÖ KOMMUN</t>
  </si>
  <si>
    <t>EMMABODA KOMMUN</t>
  </si>
  <si>
    <t>ENKÖPINGS KOMMUN</t>
  </si>
  <si>
    <t>ESKILSTUNA KOMMUN</t>
  </si>
  <si>
    <t>ESLÖVS KOMMUN</t>
  </si>
  <si>
    <t>ESSUNGA KOMMUN</t>
  </si>
  <si>
    <t>FAGERSTA KOMMUN</t>
  </si>
  <si>
    <t>FALKENBERGS KOMMUN</t>
  </si>
  <si>
    <t>FALKÖPINGS KOMMUN</t>
  </si>
  <si>
    <t>FALU KOMMUN</t>
  </si>
  <si>
    <t>FILIPSTADS KOMMUN</t>
  </si>
  <si>
    <t>FINSPÅNGS KOMMUN</t>
  </si>
  <si>
    <t>FLENS KOMMUN</t>
  </si>
  <si>
    <t>FORSHAGA KOMMUN</t>
  </si>
  <si>
    <t>FÄRGELANDA KOMMUN</t>
  </si>
  <si>
    <t>GAGNEFS KOMMUN</t>
  </si>
  <si>
    <t>GISLAVEDS KOMMUN</t>
  </si>
  <si>
    <t>GNESTA KOMMUN</t>
  </si>
  <si>
    <t>GNOSJÖ KOMMUN</t>
  </si>
  <si>
    <t>GRUMS KOMMUN</t>
  </si>
  <si>
    <t>GRÄSTORPS KOMMUN</t>
  </si>
  <si>
    <t>GULLSPÅNGS KOMMUN</t>
  </si>
  <si>
    <t>GÄLLIVARE KOMMUN</t>
  </si>
  <si>
    <t>GÄVLE KOMMUN</t>
  </si>
  <si>
    <t>GÖTEBORGS KOMMUN</t>
  </si>
  <si>
    <t>GÖTENE KOMMUN</t>
  </si>
  <si>
    <t>HABO KOMMUN</t>
  </si>
  <si>
    <t>HAGFORS KOMMUN</t>
  </si>
  <si>
    <t>HALLSBERGS KOMMUN</t>
  </si>
  <si>
    <t>HALLSTAHAMMARS KOMMUN</t>
  </si>
  <si>
    <t>HALMSTADS KOMMUN</t>
  </si>
  <si>
    <t>HAMMARÖ KOMMUN</t>
  </si>
  <si>
    <t>HANINGE KOMMUN</t>
  </si>
  <si>
    <t>HAPARANDA KOMMUN</t>
  </si>
  <si>
    <t>HEBY KOMMUN</t>
  </si>
  <si>
    <t>HEDEMORA KOMMUN</t>
  </si>
  <si>
    <t>HELSINGBORGS KOMMUN</t>
  </si>
  <si>
    <t>HERRLJUNGA KOMMUN</t>
  </si>
  <si>
    <t>HJO KOMMUN</t>
  </si>
  <si>
    <t>HOFORS KOMMUN</t>
  </si>
  <si>
    <t>HUDDINGE KOMMUN</t>
  </si>
  <si>
    <t>HUDIKSVALLS KOMMUN</t>
  </si>
  <si>
    <t>HULTSFREDS KOMMUN</t>
  </si>
  <si>
    <t>HYLTE KOMMUN</t>
  </si>
  <si>
    <t>HÅBO KOMMUN</t>
  </si>
  <si>
    <t>HÄLLEFORS KOMMUN</t>
  </si>
  <si>
    <t>HÄRJEDALENS KOMMUN</t>
  </si>
  <si>
    <t>HÄRNÖSANDS KOMMUN</t>
  </si>
  <si>
    <t>HÄRRYDA KOMMUN</t>
  </si>
  <si>
    <t>HÄSSLEHOLMS KOMMUN</t>
  </si>
  <si>
    <t>HÖGANÄS KOMMUN</t>
  </si>
  <si>
    <t>HÖGSBY KOMMUN</t>
  </si>
  <si>
    <t>HÖRBY KOMMUN</t>
  </si>
  <si>
    <t>HÖÖRS KOMMUN</t>
  </si>
  <si>
    <t>JOKKMOKKS KOMMUN</t>
  </si>
  <si>
    <t>JÄRFÄLLA KOMMUN</t>
  </si>
  <si>
    <t>JÖNKÖPINGS KOMMUN</t>
  </si>
  <si>
    <t>KALIX KOMMUN</t>
  </si>
  <si>
    <t>KALMAR KOMMUN</t>
  </si>
  <si>
    <t>KARLSBORGS KOMMUN</t>
  </si>
  <si>
    <t>KARLSHAMNS KOMMUN</t>
  </si>
  <si>
    <t>KARLSKOGA KOMMUN</t>
  </si>
  <si>
    <t>KARLSKRONA KOMMUN</t>
  </si>
  <si>
    <t>KARLSTADS KOMMUN</t>
  </si>
  <si>
    <t>KATRINEHOLMS KOMMUN</t>
  </si>
  <si>
    <t>KILS KOMMUN</t>
  </si>
  <si>
    <t>KINDA KOMMUN</t>
  </si>
  <si>
    <t>KIRUNA KOMMUN</t>
  </si>
  <si>
    <t>KLIPPANS KOMMUN</t>
  </si>
  <si>
    <t>KNIVSTA KOMMUN</t>
  </si>
  <si>
    <t>KRAMFORS KOMMUN</t>
  </si>
  <si>
    <t>KRISTIANSTADS KOMMUN</t>
  </si>
  <si>
    <t>KRISTINEHAMNS KOMMUN</t>
  </si>
  <si>
    <t>KROKOMS KOMMUN</t>
  </si>
  <si>
    <t>KUMLA KOMMUN</t>
  </si>
  <si>
    <t>KUNGSBACKA KOMMUN</t>
  </si>
  <si>
    <t>KUNGSÖRS KOMMUN</t>
  </si>
  <si>
    <t>KUNGÄLVS KOMMUN</t>
  </si>
  <si>
    <t>KÄVLINGE KOMMUN</t>
  </si>
  <si>
    <t>KÖPINGS KOMMUN</t>
  </si>
  <si>
    <t>LAHOLMS KOMMUN</t>
  </si>
  <si>
    <t>LANDSKRONA KOMMUN</t>
  </si>
  <si>
    <t>LAXÅ KOMMUN</t>
  </si>
  <si>
    <t>LEKEBERGS KOMMUN</t>
  </si>
  <si>
    <t>LEKSANDS KOMMUN</t>
  </si>
  <si>
    <t>LERUMS KOMMUN</t>
  </si>
  <si>
    <t>LESSEBO KOMMUN</t>
  </si>
  <si>
    <t>LIDINGÖ KOMMUN</t>
  </si>
  <si>
    <t>LIDKÖPINGS KOMMUN</t>
  </si>
  <si>
    <t>LILLA EDETS KOMMUN</t>
  </si>
  <si>
    <t>LINDESBERGS KOMMUN</t>
  </si>
  <si>
    <t>LINKÖPINGS KOMMUN</t>
  </si>
  <si>
    <t>LJUNGBY KOMMUN</t>
  </si>
  <si>
    <t>LJUSDALS KOMMUN</t>
  </si>
  <si>
    <t>LJUSNARSBERGS KOMMUN</t>
  </si>
  <si>
    <t>LOMMA KOMMUN</t>
  </si>
  <si>
    <t>LUDVIKA KOMMUN</t>
  </si>
  <si>
    <t>LULEÅ KOMMUN</t>
  </si>
  <si>
    <t>LUNDS KOMMUN</t>
  </si>
  <si>
    <t>LYCKSELE KOMMUN</t>
  </si>
  <si>
    <t>LYSEKILS KOMMUN</t>
  </si>
  <si>
    <t>MALMÖ KOMMUN</t>
  </si>
  <si>
    <t>MALUNG-SÄLENS KOMMUN</t>
  </si>
  <si>
    <t>MALÅ KOMMUN</t>
  </si>
  <si>
    <t>MARIESTADS KOMMUN</t>
  </si>
  <si>
    <t>MARKARYDS KOMMUN</t>
  </si>
  <si>
    <t>MARKS KOMMUN</t>
  </si>
  <si>
    <t>MELLERUDS KOMMUN</t>
  </si>
  <si>
    <t>MJÖLBY KOMMUN</t>
  </si>
  <si>
    <t>MORA KOMMUN</t>
  </si>
  <si>
    <t>MOTALA KOMMUN</t>
  </si>
  <si>
    <t>MULLSJÖ KOMMUN</t>
  </si>
  <si>
    <t>MUNKEDALS KOMMUN</t>
  </si>
  <si>
    <t>MUNKFORS KOMMUN</t>
  </si>
  <si>
    <t>MÖLNDALS KOMMUN</t>
  </si>
  <si>
    <t>MÖNSTERÅS KOMMUN</t>
  </si>
  <si>
    <t>MÖRBYLÅNGA KOMMUN</t>
  </si>
  <si>
    <t>NACKA KOMMUN</t>
  </si>
  <si>
    <t>NORA KOMMUN</t>
  </si>
  <si>
    <t>NORBERGS KOMMUN</t>
  </si>
  <si>
    <t>NORDANSTIGS KOMMUN</t>
  </si>
  <si>
    <t>NORDMALINGS KOMMUN</t>
  </si>
  <si>
    <t>NORRKÖPINGS KOMMUN</t>
  </si>
  <si>
    <t>NORRTÄLJE KOMMUN</t>
  </si>
  <si>
    <t>NORSJÖ KOMMUN</t>
  </si>
  <si>
    <t>NYBRO KOMMUN</t>
  </si>
  <si>
    <t>NYKVARNS KOMMUN</t>
  </si>
  <si>
    <t>NYKÖPINGS KOMMUN</t>
  </si>
  <si>
    <t>NYNÄSHAMNS KOMMUN</t>
  </si>
  <si>
    <t>NÄSSJÖ KOMMUN</t>
  </si>
  <si>
    <t>OCKELBO KOMMUN</t>
  </si>
  <si>
    <t>OLOFSTRÖMS KOMMUN</t>
  </si>
  <si>
    <t>ORSA KOMMUN</t>
  </si>
  <si>
    <t>ORUST KOMMUN</t>
  </si>
  <si>
    <t>OSBY KOMMUN</t>
  </si>
  <si>
    <t>OSKARSHAMNS KOMMUN</t>
  </si>
  <si>
    <t>OVANÅKERS KOMMUN</t>
  </si>
  <si>
    <t>OXELÖSUNDS KOMMUN</t>
  </si>
  <si>
    <t>PAJALA KOMMUN</t>
  </si>
  <si>
    <t>PARTILLE KOMMUN</t>
  </si>
  <si>
    <t>PERSTORPS KOMMUN</t>
  </si>
  <si>
    <t>PITEÅ KOMMUN</t>
  </si>
  <si>
    <t>RAGUNDA KOMMUN</t>
  </si>
  <si>
    <t>REGION GOTLAND</t>
  </si>
  <si>
    <t>ROBERTSFORS KOMMUN</t>
  </si>
  <si>
    <t>RONNEBY KOMMUN</t>
  </si>
  <si>
    <t>RÄTTVIKS KOMMUN</t>
  </si>
  <si>
    <t>SALA KOMMUN</t>
  </si>
  <si>
    <t>SALEMS KOMMUN</t>
  </si>
  <si>
    <t>SANDVIKENS KOMMUN</t>
  </si>
  <si>
    <t>SIGTUNA KOMMUN</t>
  </si>
  <si>
    <t>SIMRISHAMNS KOMMUN</t>
  </si>
  <si>
    <t>SJÖBO KOMMUN</t>
  </si>
  <si>
    <t>SKARA KOMMUN</t>
  </si>
  <si>
    <t>SKELLEFTEÅ KOMMUN</t>
  </si>
  <si>
    <t>SKINNSKATTEBERGS KOMMUN</t>
  </si>
  <si>
    <t>SKURUPS KOMMUN</t>
  </si>
  <si>
    <t>SKÖVDE KOMMUN</t>
  </si>
  <si>
    <t>SMEDJEBACKENS KOMMUN</t>
  </si>
  <si>
    <t>SOLLEFTEÅ KOMMUN</t>
  </si>
  <si>
    <t>SOLLENTUNA KOMMUN</t>
  </si>
  <si>
    <t>SOLNA KOMMUN</t>
  </si>
  <si>
    <t>SORSELE KOMMUN</t>
  </si>
  <si>
    <t>SOTENÄS KOMMUN</t>
  </si>
  <si>
    <t>STAFFANSTORPS KOMMUN</t>
  </si>
  <si>
    <t>STENUNGSUNDS KOMMUN</t>
  </si>
  <si>
    <t>STOCKHOLMS KOMMUN</t>
  </si>
  <si>
    <t>STORFORS KOMMUN</t>
  </si>
  <si>
    <t>STORUMANS KOMMUN</t>
  </si>
  <si>
    <t>STRÄNGNÄS KOMMUN</t>
  </si>
  <si>
    <t>STRÖMSTADS KOMMUN</t>
  </si>
  <si>
    <t>STRÖMSUNDS KOMMUN</t>
  </si>
  <si>
    <t>SUNDBYBERGS KOMMUN</t>
  </si>
  <si>
    <t>SUNDSVALLS KOMMUN</t>
  </si>
  <si>
    <t>SUNNE KOMMUN</t>
  </si>
  <si>
    <t>SURAHAMMARS KOMMUN</t>
  </si>
  <si>
    <t>SVALÖVS KOMMUN</t>
  </si>
  <si>
    <t>SVEDALA KOMMUN</t>
  </si>
  <si>
    <t>SVENLJUNGA KOMMUN</t>
  </si>
  <si>
    <t>SÄFFLE KOMMUN</t>
  </si>
  <si>
    <t>SÄTERS KOMMUN</t>
  </si>
  <si>
    <t>SÄVSJÖ KOMMUN</t>
  </si>
  <si>
    <t>SÖDERHAMNS KOMMUN</t>
  </si>
  <si>
    <t>SÖDERKÖPINGS KOMMUN</t>
  </si>
  <si>
    <t>SÖDERTÄLJE KOMMUN</t>
  </si>
  <si>
    <t>SÖLVESBORGS KOMMUN</t>
  </si>
  <si>
    <t>TANUMS KOMMUN</t>
  </si>
  <si>
    <t>TIBRO KOMMUN</t>
  </si>
  <si>
    <t>TIDAHOLMS KOMMUN</t>
  </si>
  <si>
    <t>TIERPS KOMMUN</t>
  </si>
  <si>
    <t>TIMRÅ KOMMUN</t>
  </si>
  <si>
    <t>TINGSRYDS KOMMUN</t>
  </si>
  <si>
    <t>TJÖRNS KOMMUN</t>
  </si>
  <si>
    <t>TOMELILLA KOMMUN</t>
  </si>
  <si>
    <t>TORSBY KOMMUN</t>
  </si>
  <si>
    <t>TORSÅS KOMMUN</t>
  </si>
  <si>
    <t>TRANEMO KOMMUN</t>
  </si>
  <si>
    <t>TRANÅS KOMMUN</t>
  </si>
  <si>
    <t>TRELLEBORGS KOMMUN</t>
  </si>
  <si>
    <t>TROLLHÄTTANS KOMMUN</t>
  </si>
  <si>
    <t>TROSA KOMMUN</t>
  </si>
  <si>
    <t>TYRESÖ KOMMUN</t>
  </si>
  <si>
    <t>TÄBY KOMMUN</t>
  </si>
  <si>
    <t>TÖREBODA KOMMUN</t>
  </si>
  <si>
    <t>UDDEVALLA KOMMUN</t>
  </si>
  <si>
    <t>ULRICEHAMNS KOMMUN</t>
  </si>
  <si>
    <t>UMEÅ KOMMUN</t>
  </si>
  <si>
    <t>UPPLANDS-BRO KOMMUN</t>
  </si>
  <si>
    <t>UPPSALA KOMMUN</t>
  </si>
  <si>
    <t>UPPVIDINGE KOMMUN</t>
  </si>
  <si>
    <t>VADSTENA KOMMUN</t>
  </si>
  <si>
    <t>VAGGERYDS KOMMUN</t>
  </si>
  <si>
    <t>VALDEMARSVIKS KOMMUN</t>
  </si>
  <si>
    <t>VALLENTUNA KOMMUN</t>
  </si>
  <si>
    <t>VANSBRO KOMMUN</t>
  </si>
  <si>
    <t>VARA KOMMUN</t>
  </si>
  <si>
    <t>VARBERGS KOMMUN</t>
  </si>
  <si>
    <t>VAXHOLMS KOMMUN</t>
  </si>
  <si>
    <t>VELLINGE KOMMUN</t>
  </si>
  <si>
    <t>VETLANDA KOMMUN</t>
  </si>
  <si>
    <t>VILHELMINA KOMMUN</t>
  </si>
  <si>
    <t>VIMMERBY KOMMUN</t>
  </si>
  <si>
    <t>VINDELNS KOMMUN</t>
  </si>
  <si>
    <t>VINGÅKERS KOMMUN</t>
  </si>
  <si>
    <t>VÅRGÅRDA KOMMUN</t>
  </si>
  <si>
    <t>VÄNERSBORGS KOMMUN</t>
  </si>
  <si>
    <t>VÄNNÄS KOMMUN</t>
  </si>
  <si>
    <t>VÄRMDÖ KOMMUN</t>
  </si>
  <si>
    <t>VÄRNAMO KOMMUN</t>
  </si>
  <si>
    <t>VÄSTERVIKS KOMMUN</t>
  </si>
  <si>
    <t>VÄSTERÅS KOMMUN</t>
  </si>
  <si>
    <t>VÄXJÖ KOMMUN</t>
  </si>
  <si>
    <t>YDRE KOMMUN</t>
  </si>
  <si>
    <t>YSTAD KOMMUN</t>
  </si>
  <si>
    <t>ÅMÅLS KOMMUN</t>
  </si>
  <si>
    <t>ÅNGE KOMMUN</t>
  </si>
  <si>
    <t>ÅRE KOMMUN</t>
  </si>
  <si>
    <t>ÅRJÄNGS KOMMUN</t>
  </si>
  <si>
    <t>ÅSELE KOMMUN</t>
  </si>
  <si>
    <t>ÅSTORPS KOMMUN</t>
  </si>
  <si>
    <t>ÅTVIDABERGS KOMMUN</t>
  </si>
  <si>
    <t>ÄLMHULTS KOMMUN</t>
  </si>
  <si>
    <t>ÄLVDALENS KOMMUN</t>
  </si>
  <si>
    <t>ÄLVKARLEBY KOMMUN</t>
  </si>
  <si>
    <t>ÄLVSBYNS KOMMUN</t>
  </si>
  <si>
    <t>ÄNGELHOLMS KOMMUN</t>
  </si>
  <si>
    <t>ÖCKERÖ KOMMUN</t>
  </si>
  <si>
    <t>ÖDESHÖGS KOMMUN</t>
  </si>
  <si>
    <t>ÖREBRO KOMMUN</t>
  </si>
  <si>
    <t>ÖRKELLJUNGA KOMMUN</t>
  </si>
  <si>
    <t>ÖRNSKÖLDSVIKS KOMMUN</t>
  </si>
  <si>
    <t>ÖSTERSUNDS KOMMUN</t>
  </si>
  <si>
    <t>ÖSTERÅKERS KOMMUN</t>
  </si>
  <si>
    <t>ÖSTHAMMARS KOMMUN</t>
  </si>
  <si>
    <t>ÖSTRA GÖINGE KOMMUN</t>
  </si>
  <si>
    <t>ÖVERKALIX KOMMUN</t>
  </si>
  <si>
    <t>ÖVERTORNEÅ KOMMUN</t>
  </si>
  <si>
    <t>REGION SÖRMLAND</t>
  </si>
  <si>
    <t>ADELÖVS FRISKOLEFÖRENING</t>
  </si>
  <si>
    <t>AKTIEBOLAGET VIDEDALS PRIVATSKOLOR</t>
  </si>
  <si>
    <t>ALBATROSS MONTESSORISKOLA</t>
  </si>
  <si>
    <t>ALGEBRAUTBILDNING FÖRENINGEN</t>
  </si>
  <si>
    <t>ALINGSÅS MONTESSORI SKOLA GLOBEN</t>
  </si>
  <si>
    <t>ALINGSÅS WALDORFSKOLEFÖRENING</t>
  </si>
  <si>
    <t>ALMARÖD FRISKOLA AB</t>
  </si>
  <si>
    <t>ANTISTILLA AB</t>
  </si>
  <si>
    <t>ASSAREDS SKOLKOOPERATIV EK FÖR.</t>
  </si>
  <si>
    <t>AXEDINSKOLAN AKTIEBOLAG</t>
  </si>
  <si>
    <t>AXONA DENDRON AB</t>
  </si>
  <si>
    <t>BANÉRPORTSSKOLAN AB</t>
  </si>
  <si>
    <t>BARNENS MONTESSORIAKADEMI ÖSTERMALM AB</t>
  </si>
  <si>
    <t>BARSEBÄCKS MONTESSORI EKONOMISK FÖRENING</t>
  </si>
  <si>
    <t>BETELFÖRSAMLINGENS SKOLSTIFTELSE</t>
  </si>
  <si>
    <t>BLADINS SKOLA, STIFTELSEN</t>
  </si>
  <si>
    <t>BOBYGDENS FRAMTID EKONOMISK FÖRENING</t>
  </si>
  <si>
    <t>BODBYSUNDS MILJÖSKOLAS EKONOMISKA FÖRENING</t>
  </si>
  <si>
    <t>BRICKEBERGSKYRKANS SKOLSTIFTELSE</t>
  </si>
  <si>
    <t>BRUNNBY SKOLA M-I HANDELSBOLAG</t>
  </si>
  <si>
    <t>BÅSTAD MONTESSORI EKONOMISK FÖRENING</t>
  </si>
  <si>
    <t>BÖLE BYSKOLA AB</t>
  </si>
  <si>
    <t>BÖSKOLANS FRISKOLA EK.FÖR.</t>
  </si>
  <si>
    <t>CENTRUMSKOLAN I HELSINGBORG AKTIEBOLAG</t>
  </si>
  <si>
    <t>CIS KALMAR AB</t>
  </si>
  <si>
    <t>DAGGKÅPAN EKONOMISK FÖRENING</t>
  </si>
  <si>
    <t>DALBY OCH SÖDRA SANDBY MONTESSORIFÖRENING EK FÖR</t>
  </si>
  <si>
    <t>DAVI SKOLAN AKTIEBOLAG</t>
  </si>
  <si>
    <t>DISTANS STRATEG SWEDEN AB</t>
  </si>
  <si>
    <t>DROTTNINGHOLMSKOLAN, MÄLARÖARNAS WALDORFSKOLA</t>
  </si>
  <si>
    <t>EBBA PETTERSSONS PRIVATSKOLAS STIFTELSE</t>
  </si>
  <si>
    <t>ENSKILDA GYMNASIET</t>
  </si>
  <si>
    <t>ESLÖVS MONTESSORIFRISKOLA</t>
  </si>
  <si>
    <t>ESTETISKA SKOLAN ARVIKA</t>
  </si>
  <si>
    <t>ESTNISKA SKOLAN I STOCKHOLM</t>
  </si>
  <si>
    <t>FOLKUNIVERSITETETS SKOLOR AB</t>
  </si>
  <si>
    <t>FORSVIKS FRISKOLA</t>
  </si>
  <si>
    <t>FREINÉTSKOLAN BILD &amp; FORM MASTHUGGET KB</t>
  </si>
  <si>
    <t>FREINETSKOLAN I LUND,IDEELL FÖRENING</t>
  </si>
  <si>
    <t>FREINETSKOLAN KASTANJEN EKONOMISK FÖRENING</t>
  </si>
  <si>
    <t>FRIDHEMS FRISKOLAS EKONOMISKA FÖRENING</t>
  </si>
  <si>
    <t>FRISKOLAN FRIA MARIA BARNSKOLA EK. FÖR.</t>
  </si>
  <si>
    <t>FRISKOLAN I SKUTSKÄR EKONOMISK FÖRENING</t>
  </si>
  <si>
    <t>FRISKOLAN K-V EKONOMISK FÖRENING</t>
  </si>
  <si>
    <t>FRISKOLAN SVETTPÄRLAN AB</t>
  </si>
  <si>
    <t>FRITIDSHEMMET HÄSTENS AB</t>
  </si>
  <si>
    <t>FÖRENINGEN AKTIVA STUDIER /FAS/</t>
  </si>
  <si>
    <t>FÖRENINGEN BACKASKOLAN</t>
  </si>
  <si>
    <t>FÖRENINGEN BARNENS BÄSTA</t>
  </si>
  <si>
    <t>FÖRENINGEN EDSLESKOGS FRISKOLA</t>
  </si>
  <si>
    <t>FÖRENINGEN EMILIASKOLAN</t>
  </si>
  <si>
    <t>FÖRENINGEN FÖR GEFLE KRISTNA SKOLA</t>
  </si>
  <si>
    <t>FÖRENINGEN FÖR WALDORFPEDAGOGIK I KUNGÄLV</t>
  </si>
  <si>
    <t>FÖRENINGEN HILLEL</t>
  </si>
  <si>
    <t>FÖRENINGEN KASTANJESKOLAN</t>
  </si>
  <si>
    <t>FÖRENINGEN LUNDS MONTESSORIGRUNDSKOLA</t>
  </si>
  <si>
    <t>FÖRENINGEN MARIA MAGDALENA</t>
  </si>
  <si>
    <t>FÖRENINGEN MIKAELGÅRDENS LÄKEPEDAGOGISKA INST</t>
  </si>
  <si>
    <t>FÖRENINGEN MIKAELSKOLAN</t>
  </si>
  <si>
    <t>FÖRENINGEN MIMERS BRUNN</t>
  </si>
  <si>
    <t>FÖRENINGEN MONTESSORISKOLAN DAGGDROPPEN</t>
  </si>
  <si>
    <t>FÖRENINGEN VÄSTRA EKOSKOLAN</t>
  </si>
  <si>
    <t>FÖRENINGEN ÖRJANSKOLAN</t>
  </si>
  <si>
    <t>FÖRSKOLAN OLYMPEN AKTIEBOLAG</t>
  </si>
  <si>
    <t>FÖRÄLDRAFÖRENINGEN VID MUSIKLÅDAN</t>
  </si>
  <si>
    <t>FÖRÄLDRAKOOP.GADDEN EK.FÖRENING</t>
  </si>
  <si>
    <t>FÖRÄLDRAKOOPERATIVET BORNS SKOLA EK.FÖRENING</t>
  </si>
  <si>
    <t>FÖRÄLDRAKOOPERATIVET MÖLLAN</t>
  </si>
  <si>
    <t>FÖRÄLDRAKOOPERATIVET NILS HOLGERSSONSKOLAN EK FÖ</t>
  </si>
  <si>
    <t>FÖRÄLDRAKOOPERATIVET RESÖ, EKONOMISK FÖRENING</t>
  </si>
  <si>
    <t>FÖRÄLDRAKOOPERATIVET VISTAHOLM EK. FÖR.</t>
  </si>
  <si>
    <t>G-KLAVEN AB</t>
  </si>
  <si>
    <t>GNESTA WALDORFSKOLEFÖRENING</t>
  </si>
  <si>
    <t>GOTTNEBYGDENS SAMHÄLLSFÖRENING</t>
  </si>
  <si>
    <t>GRANTOMTA MONTESSORISTIFTELSE</t>
  </si>
  <si>
    <t>GÅRDEBY FRISKOLA EKONOMISK FÖRENING</t>
  </si>
  <si>
    <t>GÖTEBORGSREGIONENS INTERNATIONELLA SKOLA AB</t>
  </si>
  <si>
    <t>HANINGE MONTESSORISKOLA AKTIEBOLAG</t>
  </si>
  <si>
    <t>HAPARANDA MONTESSORIFÖRENING</t>
  </si>
  <si>
    <t>HASSLÖV SKOLA IDEELL FÖRENING</t>
  </si>
  <si>
    <t>HELIGA KATARINAS SKOLSTIFTELSE</t>
  </si>
  <si>
    <t>HEMGÅRDAR I MALMÖ, FÖRENINGEN</t>
  </si>
  <si>
    <t>HOPE STIFTELSEN</t>
  </si>
  <si>
    <t>HVB LAPPETORP AB</t>
  </si>
  <si>
    <t>HÄLLFORSHEDENS FRISKOLA EKONOMISK FÖRENING</t>
  </si>
  <si>
    <t>I UR OCH SKUR SKOLAN SKATTKAMMARÖN EK. FÖR.</t>
  </si>
  <si>
    <t>I UR OCH SKUR UTSIKTEN EKONOMISK FÖRENING</t>
  </si>
  <si>
    <t>IDEELLA FÖRENINGEN EKETÅNGA MONTESSORISKOLA</t>
  </si>
  <si>
    <t>IDEELLA FÖRENINGEN FÖR ALLA NATIONERS FRIA SKOLA</t>
  </si>
  <si>
    <t>IDEKULLA SKOLA HANDELSBOLAG</t>
  </si>
  <si>
    <t>IDUNSTIFTELSEN FÖR WALDORFPEDAGOGIK</t>
  </si>
  <si>
    <t>IMPIUS UTVECKLINGS AB</t>
  </si>
  <si>
    <t>INGRIDSKOLAN AB</t>
  </si>
  <si>
    <t>INTEGRATIONSFÖRENING F INVANDRARE OCH FLYKTINGAR</t>
  </si>
  <si>
    <t>ISLAMIC CENTERS FÖRSAMLING</t>
  </si>
  <si>
    <t>J-SON PEDAGOGIKCENTRUM AB</t>
  </si>
  <si>
    <t>JÄRBO FRISKOLA</t>
  </si>
  <si>
    <t>KANGOS KULTUR OCH EKOLOGISKOLA</t>
  </si>
  <si>
    <t>KANNEBÄCKS FRISKOLEFÖRENING</t>
  </si>
  <si>
    <t>KARLSHAMNS MONTESSORI-SKOLA- EKONOMISK FÖRENING</t>
  </si>
  <si>
    <t>KARLSKRONA MONTESSORIFRISKOLA AB</t>
  </si>
  <si>
    <t>KARLSLUNDS IF FK</t>
  </si>
  <si>
    <t>KASTELLSKOLAN</t>
  </si>
  <si>
    <t>KNIVSTA FRISKOLA EKONOMISK FÖRENING</t>
  </si>
  <si>
    <t>KRIKA SKOLA IDEELL FÖRENING</t>
  </si>
  <si>
    <t>KRISTNA SKOLAN OASEN IDEELLA FÖRENING</t>
  </si>
  <si>
    <t>KRISTNA SKOLFÖRENINGEN I MALMÖ</t>
  </si>
  <si>
    <t>KULTURSKOLAN RAKETEN AB</t>
  </si>
  <si>
    <t>KUNGSHOLMENS FRISKOLA EKONOMISK FÖRENING</t>
  </si>
  <si>
    <t>KUNSKAPSNAVET AB</t>
  </si>
  <si>
    <t>KVARSEBO SKOLA</t>
  </si>
  <si>
    <t>LANDSKRONA MONTESSORIFÖRENING EK.FÖRENING</t>
  </si>
  <si>
    <t>LEMSHAGASTIFTELSEN</t>
  </si>
  <si>
    <t>LILLA NACKA AB</t>
  </si>
  <si>
    <t>LJUSFALLS SKOLAS EKONOMISKA FÖRENING</t>
  </si>
  <si>
    <t>LÄR I VÄRMDÖ AB</t>
  </si>
  <si>
    <t>LÄROCENTRUM I SKARA EKONOMISK FÖRENING</t>
  </si>
  <si>
    <t>LÖA SKOLA EK.FÖR.</t>
  </si>
  <si>
    <t>MALMEN MONTESSORI</t>
  </si>
  <si>
    <t>MALMENS FRISKOLA AB</t>
  </si>
  <si>
    <t>MALMÖ FRISKOLA AB</t>
  </si>
  <si>
    <t>MEDBORGARSKOLAN REGION VÄST</t>
  </si>
  <si>
    <t>MINERVASKOLAN I UMEÅ AB</t>
  </si>
  <si>
    <t>MISTERHULT SKOLA EK. FÖR.</t>
  </si>
  <si>
    <t>MONA HURTIG SKOL AB</t>
  </si>
  <si>
    <t>MONTENOVA MONTESSORISKOLA EKONOMISK FÖRENING</t>
  </si>
  <si>
    <t>MONTESSORI-BJERRED EKONOMISK FÖRENING</t>
  </si>
  <si>
    <t>MONTESSORIFRISKOLAN STELLATUS EKONOMISK FÖRENING</t>
  </si>
  <si>
    <t>MONTESSORISKOLAN FLODA SÄTERI</t>
  </si>
  <si>
    <t>MONTESSORISKOLAN FREDSDUVAN AKTIEBOLAG</t>
  </si>
  <si>
    <t>MONTESSORISKOLAN FYRKAPPAN EKONOMISK FÖRENING</t>
  </si>
  <si>
    <t>MONTESSORISKOLAN I SKENE AKTIEBOLAG</t>
  </si>
  <si>
    <t>MONTESSORISKOLAN I VAXHOLM EK. FÖR.</t>
  </si>
  <si>
    <t>MONTESSORISTIFTELSEN I PARTILLE</t>
  </si>
  <si>
    <t>MONTESSORISTIFTELSEN LÄRA FÖR LIVET</t>
  </si>
  <si>
    <t>MUSIKSKOLAN LILLA AKADEMIEN AB</t>
  </si>
  <si>
    <t>MÄLARÖARNAS MONTESSORI, EK. FÖR.</t>
  </si>
  <si>
    <t>NYA MUNKEN AKTIEBOLAG</t>
  </si>
  <si>
    <t>NYA SKOLAN TROLLHÄTTAN AKTIEBOLAG</t>
  </si>
  <si>
    <t>NYBRO INTRESSEFÖRENING FÖR MONTESSORI</t>
  </si>
  <si>
    <t>NYCKELKNIPPAN FÖRSKOLE AKTIEBOLAG</t>
  </si>
  <si>
    <t>NÄSHULTA FRAMTID</t>
  </si>
  <si>
    <t>OGENHOLTS FRISKOLA AB</t>
  </si>
  <si>
    <t>OLYMPICA AB</t>
  </si>
  <si>
    <t>ORUSTS MONTESSORISKOLA EKONOMISK FÖRENING</t>
  </si>
  <si>
    <t>PERSBERGS SKOLAS FÖRÄLDRAFÖRENING</t>
  </si>
  <si>
    <t>PERSONALKOOPERATIVET I UR OCH SKUR MULLEKOJANS E</t>
  </si>
  <si>
    <t>PILGRIMSSKOLAN AB</t>
  </si>
  <si>
    <t>PILKROGS FRISKOLA EK. FÖR.</t>
  </si>
  <si>
    <t>RAMLÖSA FRISKOLA AB</t>
  </si>
  <si>
    <t>RICKARUMS SKOLFÖRENING</t>
  </si>
  <si>
    <t>RUDOLF STEINERSKOLAN</t>
  </si>
  <si>
    <t>RUNSTYCKETS FÖRSKOLA AKTIEBOLAG</t>
  </si>
  <si>
    <t>RYDBO FRISKOLA AKTIEBOLAG</t>
  </si>
  <si>
    <t>RÄLSEN AKTIEBOLAG</t>
  </si>
  <si>
    <t>SALLY BAUER FÖRSKOLA/SKOLA</t>
  </si>
  <si>
    <t>SEGRANDE LIV  GRUNDSKOLA</t>
  </si>
  <si>
    <t>SKABERSJÖBYGDENS SKOLA EK. FÖR.</t>
  </si>
  <si>
    <t>SKANÖR FALSTERBO MONTESSORISKOLA AB</t>
  </si>
  <si>
    <t>SKOLFÖRENINGEN DELSBO WALDORFSKOLA</t>
  </si>
  <si>
    <t>SKOLFÖRENINGEN VÄXA</t>
  </si>
  <si>
    <t>SKOLFÖRENINGEN VÄXTHUSET EKONOMISK FÖRENING</t>
  </si>
  <si>
    <t>SKOLGRUNDEN AKTIEBOLAG</t>
  </si>
  <si>
    <t>SKÄRET SKOLKOOPERATIV EK.FÖR.</t>
  </si>
  <si>
    <t>SKÖVDE MONTESSORIFÖRENING EKONOMISK FÖRENING</t>
  </si>
  <si>
    <t>SPRÅKSKOLAN I UMEÅ EK. FÖR.</t>
  </si>
  <si>
    <t>STAFFANSTORPS MONTESSORIFÖRENING</t>
  </si>
  <si>
    <t>STENSBO SKOLA IDEELL FÖRENING</t>
  </si>
  <si>
    <t>STENUNGSUNDS MONTESSORI EKONOMISKA FÖRENING</t>
  </si>
  <si>
    <t>STIFT SOPHIASKOLAN, ÖSTERLENS WALDORFSKOLA</t>
  </si>
  <si>
    <t>STIFTELSEN AGAPE NORRKÖPING</t>
  </si>
  <si>
    <t>STIFTELSEN ANNASKOLAN</t>
  </si>
  <si>
    <t>STIFTELSEN BAR HEBREUS</t>
  </si>
  <si>
    <t>STIFTELSEN BMSL</t>
  </si>
  <si>
    <t>STIFTELSEN BOLLNÄS BIBELCENTER</t>
  </si>
  <si>
    <t>STIFTELSEN CARPE DIEM</t>
  </si>
  <si>
    <t>STIFTELSEN CASA DEI BAMBINI</t>
  </si>
  <si>
    <t>STIFTELSEN DAR AL ULOUM I LINKÖPING</t>
  </si>
  <si>
    <t>STIFTELSEN DJURGÅRDSSKOLAN</t>
  </si>
  <si>
    <t>STIFTELSEN DUNKERS SKOLA</t>
  </si>
  <si>
    <t>STIFTELSEN FRANSKA SKOLAN</t>
  </si>
  <si>
    <t>STIFTELSEN FRYSHUSET</t>
  </si>
  <si>
    <t>STIFTELSEN FRYX</t>
  </si>
  <si>
    <t>STIFTELSEN FÖR KRISTNA SKOLOR</t>
  </si>
  <si>
    <t>STIFTELSEN FÖR KRISTNA SKOLOR I ANGEREDOMRÅDET</t>
  </si>
  <si>
    <t>STIFTELSEN GRENADJÄRSKOLAN</t>
  </si>
  <si>
    <t>STIFTELSEN HANNASKOLAN</t>
  </si>
  <si>
    <t>STIFTELSEN IMMANUEL</t>
  </si>
  <si>
    <t>STIFTELSEN JOSEFINASKOLAN</t>
  </si>
  <si>
    <t>STIFTELSEN JUDISKA SAMSKOLAN I GÖTEBORG</t>
  </si>
  <si>
    <t>STIFTELSEN KALMAR WALDORFSKOLA</t>
  </si>
  <si>
    <t>STIFTELSEN KRISTOFFERSKOLAN</t>
  </si>
  <si>
    <t>STIFTELSEN KÄLLAN</t>
  </si>
  <si>
    <t>STIFTELSEN LUNDS WALDORFSKOLA</t>
  </si>
  <si>
    <t>STIFTELSEN LUNDSBERGS SKOLA</t>
  </si>
  <si>
    <t>STIFTELSEN MARTINSKOLAN SÖDERS WALDORFSKOLA</t>
  </si>
  <si>
    <t>STIFTELSEN MIKAELISKOLAN I NYKÖPING</t>
  </si>
  <si>
    <t>STIFTELSEN MONTESSORI FÖR ALLA BARN</t>
  </si>
  <si>
    <t>STIFTELSEN MONTESSORISKOLAN CENTRUM</t>
  </si>
  <si>
    <t>STIFTELSEN MORA PARK</t>
  </si>
  <si>
    <t>STIFTELSEN NORDANSTIGS KRISTNA CENTER</t>
  </si>
  <si>
    <t>STIFTELSEN NYA ÄNGKÄRRSSKOLAN</t>
  </si>
  <si>
    <t>STIFTELSEN ORIONSKOLAN</t>
  </si>
  <si>
    <t>STIFTELSEN PAULISKOLAN</t>
  </si>
  <si>
    <t>STIFTELSEN RUDOLF STEINERSKOLAN</t>
  </si>
  <si>
    <t>STIFTELSEN S:T ERIKS KATOLSKA SKOLA</t>
  </si>
  <si>
    <t>STIFTELSEN S:T THOMAS SKOLA</t>
  </si>
  <si>
    <t>STIFTELSEN SPRÅKSKOLAN I UPPLANDS VÄSBY</t>
  </si>
  <si>
    <t>STIFTELSEN STEGET</t>
  </si>
  <si>
    <t>STIFTELSEN SVERIGEFINSKA SKOLAN I JÄRVA</t>
  </si>
  <si>
    <t>STIFTELSEN SÖDERKÖPINGS WALDORFSKOLA</t>
  </si>
  <si>
    <t>STIFTELSEN UPPSALA WALDORFSKOLA</t>
  </si>
  <si>
    <t>STIFTELSEN VIKTOR RYDBERGS SKOLOR</t>
  </si>
  <si>
    <t>STIFTELSEN VÄSTERÅS WALDORFSKOLA</t>
  </si>
  <si>
    <t>STIFTELSEN VÄXJÖ ISLAMISKA SKOLA</t>
  </si>
  <si>
    <t>STIFTELSEN ÅRSTA GÅRD</t>
  </si>
  <si>
    <t>STIFTELSEN ÄVENTYRET</t>
  </si>
  <si>
    <t>STRANDSKOLAN, MONTESSORIFÖRENINGEN I KUNGÄLV</t>
  </si>
  <si>
    <t>STRÄNGNÄS MONTESSORISKOLA EKONOMISK FÖRENING</t>
  </si>
  <si>
    <t>STÖDFÖRENINGEN FÖR SOLVIKSKOLAN</t>
  </si>
  <si>
    <t>SUNNE FRISKOLEFÖRENING</t>
  </si>
  <si>
    <t>SVARTLÅ-SANDTRÄSK EKONOMISKA FÖRENINGEN</t>
  </si>
  <si>
    <t>SVERIGEFINSKA SKOLAN I BOTKYRKA AKTIEBOLAG</t>
  </si>
  <si>
    <t>SÖDER TRIADEN SKOLOR AKTIEBOLAG</t>
  </si>
  <si>
    <t>SÖDERSLÄTTS MONTESSORISKOLA EKONOMISK FÖRENING</t>
  </si>
  <si>
    <t>SÖDERTÄLJE FRISKOLA AKTIEBOLAG</t>
  </si>
  <si>
    <t>TANT GRÖN AB</t>
  </si>
  <si>
    <t>THORENGRUPPEN AB</t>
  </si>
  <si>
    <t>TOLVMANSSKOLANS EKONOMISKA FÖRENING</t>
  </si>
  <si>
    <t>TROLLHÄTTANS MONTESSORISKOLA AKTIEBOLAG</t>
  </si>
  <si>
    <t>TRYSERUMS FRISKOLA AKTIEBOLAG</t>
  </si>
  <si>
    <t>TÄBY FRISKOLA AKTIEBOLAG</t>
  </si>
  <si>
    <t>ULNO AB</t>
  </si>
  <si>
    <t>UMEÅ KRISTNA FRISKOLEFÖRENING</t>
  </si>
  <si>
    <t>UMEÅ KRISTNA SKOLFÖRENING</t>
  </si>
  <si>
    <t>UNGART AB</t>
  </si>
  <si>
    <t>UPPSALA MONTESSORISKOLA AB</t>
  </si>
  <si>
    <t>VALLENTUNA FRISKOLA AB</t>
  </si>
  <si>
    <t>VALLÅKRABYGDENS BARNSERVICE AKTIEBOLAG</t>
  </si>
  <si>
    <t>VASALUNDS KUNSKAPSFÖRENING</t>
  </si>
  <si>
    <t>VASASTANS MONTESSORIFÖRSKOLA</t>
  </si>
  <si>
    <t>VIBYSKOLAN EKONOMISK FÖRENING</t>
  </si>
  <si>
    <t>VILHELMINA FRIA FÖRSAMLING</t>
  </si>
  <si>
    <t>VILLBERGA FAMILJECENTER AKTIEBOLAG</t>
  </si>
  <si>
    <t>VINTERTULLSSKOLAN I STOCKHOLM AKTIEBOLAG</t>
  </si>
  <si>
    <t>VRENA FRISKOLEFÖRENING</t>
  </si>
  <si>
    <t>VÅRKULLEN AB</t>
  </si>
  <si>
    <t>VÄNERSNÄS MONTESSORISKOLA AKTIEBOLAG</t>
  </si>
  <si>
    <t>VÄRINGASKOLANS FÖRÄLDRAFÖRENING</t>
  </si>
  <si>
    <t>VÄSTANFORS-VÄSTERVÅLA FÖRSAMLING</t>
  </si>
  <si>
    <t>VÄSTERHANINGE MONTESSORISKOLA EKONOMISK FÖRENING</t>
  </si>
  <si>
    <t>VÄSTERÅS MONTESSORISKOLA AB</t>
  </si>
  <si>
    <t>WALDORFBARNTRÄDGÅRDEN SOLVINDEN</t>
  </si>
  <si>
    <t>WALLBERGSSKOLANS IDEELLA FÖRENING</t>
  </si>
  <si>
    <t>ÅRYDS FRISKOLA</t>
  </si>
  <si>
    <t>ÖNUMS FRISKOLA</t>
  </si>
  <si>
    <t>ÖRINGE MONTESSORIFÖRENING EKONOMISK FÖRENING</t>
  </si>
  <si>
    <t>ÖSTERÅKERS FRISKOLA AB</t>
  </si>
  <si>
    <t>ÖSTERÅKERSBYGDENS FRISKOLEFÖRENING</t>
  </si>
  <si>
    <t>ÖVERKALIX KULTUR- OCH MILJÖSKOLA</t>
  </si>
  <si>
    <t>UPPLANDS VÄSBY KOMMUN</t>
  </si>
  <si>
    <t>KNIVSTA PASTORAT</t>
  </si>
  <si>
    <t>LEKSUB AB</t>
  </si>
  <si>
    <t>Statsbidrag för inköp av vissa läromedel</t>
  </si>
  <si>
    <t>FÖRENINGEN SALTÅ BY</t>
  </si>
  <si>
    <t>FÖRENINGEN SOLBERGA BY</t>
  </si>
  <si>
    <t>LABANSKOLAN FRISÄRSKOLA AB</t>
  </si>
  <si>
    <t>MOVE &amp; WALK SVERIGE AB</t>
  </si>
  <si>
    <t>MÄRTA FRANSONS STIFTELSE</t>
  </si>
  <si>
    <t>SAMESKOLSTYRELSEN</t>
  </si>
  <si>
    <t>SPECIALPEDAGOGISKA SKOLMYNDIGHETEN</t>
  </si>
  <si>
    <t>STIFTELSEN BACKATORPSSKOLAN</t>
  </si>
  <si>
    <t>STIFTELSEN JOHANNASKOLAN; ÖREBRO WALDORFSKOLA</t>
  </si>
  <si>
    <t>TYSKA SKOLFÖRENINGEN</t>
  </si>
  <si>
    <t>WE ARE ONE CHURCH</t>
  </si>
  <si>
    <t>Summa:</t>
  </si>
  <si>
    <t>021 SKOL AB</t>
  </si>
  <si>
    <t>AB BORÅS KRISTNA SKOLA</t>
  </si>
  <si>
    <t>AB DORMSJÖSKOLAN</t>
  </si>
  <si>
    <t>AB NYFIKET LÄRANDE, SOLLENTUNA</t>
  </si>
  <si>
    <t>AB PARTS &amp; PAOMEES</t>
  </si>
  <si>
    <t>ACADEMEDIA FRIA GRUNDSKOLOR AB</t>
  </si>
  <si>
    <t>ADVENTUM SPECIALPEDAGOGIK AB</t>
  </si>
  <si>
    <t>AHLAFORS FRIA SKOLA EKONOMISK FÖRENING</t>
  </si>
  <si>
    <t>AKTIVIA AB</t>
  </si>
  <si>
    <t>ALM EDUCATION AB</t>
  </si>
  <si>
    <t>ALMASKOLAN AB</t>
  </si>
  <si>
    <t>ANSGARSKOLORNA AB</t>
  </si>
  <si>
    <t>ANTON UTBILDNING AB</t>
  </si>
  <si>
    <t>APOLLONIOSSKOLAN AB</t>
  </si>
  <si>
    <t>APRENDERE SKOLOR AB (PUBL)</t>
  </si>
  <si>
    <t>ASPDAMMSKOLAN AB</t>
  </si>
  <si>
    <t>ATTENDO INDIVID OCH FAMILJ AB</t>
  </si>
  <si>
    <t>ATTENDO SAMSA AB</t>
  </si>
  <si>
    <t>AVESTA-GRYTNÄS PASTORAT</t>
  </si>
  <si>
    <t>AZBUKA LYCEUM AB</t>
  </si>
  <si>
    <t>BACKEBOSKOLAN EKONOMISK FÖRENING</t>
  </si>
  <si>
    <t>BASTASJÖ FRISKOLA AB</t>
  </si>
  <si>
    <t>BLOMENBERGSKA SKOLAN AB</t>
  </si>
  <si>
    <t>BORGVIKS SKOLA EKONOMISK FÖRENING</t>
  </si>
  <si>
    <t>BOUKEFS PRIVATSKOLA AB</t>
  </si>
  <si>
    <t>BROMMA ENSKILDA SKOLA EKONOMISK FÖRENING</t>
  </si>
  <si>
    <t>BROSKOLAN AB</t>
  </si>
  <si>
    <t>BYÄNGSSKOLAN AB</t>
  </si>
  <si>
    <t>BÅKTORP AB</t>
  </si>
  <si>
    <t>CAMPUS MANILLA UTBILDNING AB</t>
  </si>
  <si>
    <t>CICONIAS EKONOMISK FÖRENING</t>
  </si>
  <si>
    <t>CK UTBILDNING AB</t>
  </si>
  <si>
    <t>DALBACKENS FRISKOLA EKONOMISK FÖRENING</t>
  </si>
  <si>
    <t>DELTASKOLAN AB</t>
  </si>
  <si>
    <t>DIBBER CAPELLA SKOLA AB</t>
  </si>
  <si>
    <t>DIBBER FYRKLÖVERN AB</t>
  </si>
  <si>
    <t>DIBBER HELSINGBORG AB</t>
  </si>
  <si>
    <t>DIBBER INSPIRA AB</t>
  </si>
  <si>
    <t>DIBBER KUBIKSKOLAN AB</t>
  </si>
  <si>
    <t>DIBBER MALMÖ AB</t>
  </si>
  <si>
    <t>DIBBER NORRA STRAND SKOLA AB</t>
  </si>
  <si>
    <t>DIBBER NORRVIKEN SKOLA AB</t>
  </si>
  <si>
    <t>DIBBER OLYMP AB</t>
  </si>
  <si>
    <t>DIBBER RULLEN SKOLA AB</t>
  </si>
  <si>
    <t>DIBBER RYDEBÄCK AB</t>
  </si>
  <si>
    <t>DOCKSTA FRISKOLA EKONOMISK FÖRENING</t>
  </si>
  <si>
    <t>EBBA BRAHESKOLAN AB</t>
  </si>
  <si>
    <t>ELLITHAN AB</t>
  </si>
  <si>
    <t>ENGELSKA SKOLOR OCH FÖRSKOLOR I SVERIGE AB</t>
  </si>
  <si>
    <t>EUROPAPORTENS SKOLOR AB</t>
  </si>
  <si>
    <t>EUROPASKOLAN MALMKÖPING AB</t>
  </si>
  <si>
    <t>EUROPASKOLAN UTBILDNING AB</t>
  </si>
  <si>
    <t>EVIA UTVECKLING AB</t>
  </si>
  <si>
    <t>FAMN AB</t>
  </si>
  <si>
    <t>FILOSOFISKA I SVERIGE AB (SVB)</t>
  </si>
  <si>
    <t>FREDSBERGS FRISKOLA EKONOMISK FÖRENING</t>
  </si>
  <si>
    <t>FREINETSKOLAN HUGIN EKONOMISK FÖRENING</t>
  </si>
  <si>
    <t>FREINETSKOLAN MIMER EKONOMISK FÖRENING</t>
  </si>
  <si>
    <t>FREINETSKOLAN TALLBACKEN AB</t>
  </si>
  <si>
    <t>FRIA 48:AN EKONOMISK FÖRENING</t>
  </si>
  <si>
    <t>FRISKOLA FRIA EMILIA BODEN EKONOMISK FÖRENING</t>
  </si>
  <si>
    <t>FRISKOLAN ASKEN AKTIEBOLAG</t>
  </si>
  <si>
    <t>FRISKOLAN HJÄRTAT I VIDSEL AB</t>
  </si>
  <si>
    <t>FRISKOLAN I MARIESTAD AB</t>
  </si>
  <si>
    <t>FRISKOLAN I STRÖMSBERG AB</t>
  </si>
  <si>
    <t>FRISKOLAN KRONOBERGSHED EK. FÖR.</t>
  </si>
  <si>
    <t>FRISKOLAN KVARNHJULET, EKONOMISK FÖRENING</t>
  </si>
  <si>
    <t>FRISKOLAN LUST &amp; LÄRA I BOLLNÄS AB</t>
  </si>
  <si>
    <t>FRISKOLAN MOSAIK I FALUN EKONOMISK FÖRENING</t>
  </si>
  <si>
    <t>FRISKOLAN PANEA AB</t>
  </si>
  <si>
    <t>FRISKOLAN ÖLAND AB</t>
  </si>
  <si>
    <t>FRÖSUNDA IOF AB</t>
  </si>
  <si>
    <t>FRÖSUNDA OMSORG AB</t>
  </si>
  <si>
    <t>FYREN EKALMEN AB</t>
  </si>
  <si>
    <t>FÖRÄLDRAKOOPERATIVET TYSSLINGE SKOLA, EKONOMISK FÖRENING</t>
  </si>
  <si>
    <t>FÖRÄLDRAKOOPERATIVET VÄRMSKOG EKONOMISK FÖRENING</t>
  </si>
  <si>
    <t>GLUNTENS MONTESSORISKOLA AB</t>
  </si>
  <si>
    <t>GOTTSKÄR GRUNDSKOLA EKONOMISK FÖRENING</t>
  </si>
  <si>
    <t>GRANBERGSDALS SKOLA, EKONOMISK FÖRENING</t>
  </si>
  <si>
    <t>GRIPSHOLMSSKOLAN AB</t>
  </si>
  <si>
    <t>GUTESKOLAN AB</t>
  </si>
  <si>
    <t>HAGMARKENS FÖRSKOLA/SKOLA AB</t>
  </si>
  <si>
    <t>HAMMENHÖGS FRISKOLA EK. FÖR.</t>
  </si>
  <si>
    <t>HELIÅS KUNSKAPSCENTRUM AB</t>
  </si>
  <si>
    <t>HELLEBORUSSKOLAN TÄBY AB</t>
  </si>
  <si>
    <t>HELLEBORUSSKOLAN ÖSTERÅKER AB</t>
  </si>
  <si>
    <t>HUDDUNGE BYSKOLA EKONOMISK FÖRENING</t>
  </si>
  <si>
    <t>HUDIKSKOLAN AB</t>
  </si>
  <si>
    <t>HUMANUS JOBB SYD AB</t>
  </si>
  <si>
    <t>HYLLIE PARK AKTIEBOLAG</t>
  </si>
  <si>
    <t>I UR OCH SKUR M I ULRICEHAMN EKONOMISK FÖRENING</t>
  </si>
  <si>
    <t>I UR OCH SKUR MULLEBO, EKONOMISK FÖRENING</t>
  </si>
  <si>
    <t>IMPIUS VÅRD OCH UTBILDNING AB</t>
  </si>
  <si>
    <t>INDIVID OCH FAMILJEINSATSER (IOFI) AB</t>
  </si>
  <si>
    <t>INTERNATIONAL MONTESSORI SCHOOL SWEDEN AB</t>
  </si>
  <si>
    <t>IQRA UTBILDNING AB</t>
  </si>
  <si>
    <t>JOSUA EDUCATION AB</t>
  </si>
  <si>
    <t>JPK EDUCATION AB</t>
  </si>
  <si>
    <t>JÄRVASKOLAN AB</t>
  </si>
  <si>
    <t>JÖNSBERGSKA IDROTTSSKOLAN NORRKÖPING AB</t>
  </si>
  <si>
    <t>KAJAN FRISKOLA AB</t>
  </si>
  <si>
    <t>KARDEMUMMA UTBILDNING AB</t>
  </si>
  <si>
    <t>KINGELSTAD BYSKOLA HANDELSBOLAG</t>
  </si>
  <si>
    <t>KORDELIA FRISKOLA AB</t>
  </si>
  <si>
    <t>KRINGLASKOLAN AB</t>
  </si>
  <si>
    <t>KULLAVIKS MONTESSORISKOLA EKONOMISK FÖRENING</t>
  </si>
  <si>
    <t>KÖVRA BYSKOLA AB</t>
  </si>
  <si>
    <t>LA MUCCA MONTESSORI AB</t>
  </si>
  <si>
    <t>LACKO INTERNATIONELLA GRUNDSKOLA AB</t>
  </si>
  <si>
    <t>LANDSKRONA SCHOOL OF SPORTS AB</t>
  </si>
  <si>
    <t>LETEBO UTBILDNING AB</t>
  </si>
  <si>
    <t>LIDINGÖ SKOLA AB</t>
  </si>
  <si>
    <t>LINGBYGDENS FRISKOLA EKONOMISK FÖRENING</t>
  </si>
  <si>
    <t>LÅNGSERUDS FRISKOLA EKONOMISK FÖRENING</t>
  </si>
  <si>
    <t>LÄRANDE FÖRSKOLOR OCH GRUNDSKOLOR I SVERIGE AB</t>
  </si>
  <si>
    <t>LÄRASKOLAN I BÅLSTA AB</t>
  </si>
  <si>
    <t>MA VÄTTEROSEN AB</t>
  </si>
  <si>
    <t>MAGITASKOLAN AB</t>
  </si>
  <si>
    <t>MEDBORGARKOOPERATIVET EDSELE FRISKOLA, EKONOMISK FÖRENING</t>
  </si>
  <si>
    <t>MEDÅKERS FRISKOLA EKONOMISK FÖRENING</t>
  </si>
  <si>
    <t>MIMERS VITTJÄRV AB</t>
  </si>
  <si>
    <t>MISTELSKOLAN EKONOMISK FÖRENING</t>
  </si>
  <si>
    <t>MONTEMINI HBG'S MONTESSORISKOLA AB</t>
  </si>
  <si>
    <t>MONTEPRENÖR AB</t>
  </si>
  <si>
    <t>MONTESSORI EKHAGEN ULRICEHAMN AB</t>
  </si>
  <si>
    <t>MONTESSORI FRISKOLA GOTLAND AB</t>
  </si>
  <si>
    <t>MONTESSORI FÖRSKOLOR OCH SKOLOR I SVERIGE AB</t>
  </si>
  <si>
    <t>MONTESSORI I NORRTÄLJE AB</t>
  </si>
  <si>
    <t>MONTESSORIFRISKOLAN I GISLAVED EKONOMISKA FÖRENING</t>
  </si>
  <si>
    <t>MONTESSORIGRUNDSKOLAN MARIA AB</t>
  </si>
  <si>
    <t>MONTESSORISKOLAN I HÖGANÄS AB</t>
  </si>
  <si>
    <t>MORUPS FRISKOLA, FÖRSKOLA O FRITIDSHEM EKONOMISK FÖRENING</t>
  </si>
  <si>
    <t>MUBARAK UTBILDNING AB</t>
  </si>
  <si>
    <t>MULTICULTURAL AND RECOGNITION IN ASPIRATION IN LANDSKRONA AB</t>
  </si>
  <si>
    <t>MYBE AB</t>
  </si>
  <si>
    <t>NACKA IDROTTSGRUNDSKOLA AB</t>
  </si>
  <si>
    <t>NATUR- OCH MILJÖSKOLAN I ÅMÅL AB</t>
  </si>
  <si>
    <t>NILS MÅNSSONS FRISKOLA AB</t>
  </si>
  <si>
    <t>NJURUNDA FRISKOLA AB</t>
  </si>
  <si>
    <t>NORDIC INTERNATIONAL SCHOOL AB</t>
  </si>
  <si>
    <t>NYA LÄROVERKET LULEÅ AB</t>
  </si>
  <si>
    <t>NYED FRISKOLA EKONOMISK FÖRENING</t>
  </si>
  <si>
    <t>NYTIDA BERGSHYDDAN AB</t>
  </si>
  <si>
    <t>NYTIDA BLICHERGRUPPEN AB</t>
  </si>
  <si>
    <t>NYTIDA ENIGMA AB</t>
  </si>
  <si>
    <t>NYTIDA PB AB</t>
  </si>
  <si>
    <t>NYTIDA RIGGEN AB</t>
  </si>
  <si>
    <t>NYTIDA SOLHAGA BY AB</t>
  </si>
  <si>
    <t>NYTIDA SOLÄNGEN AB</t>
  </si>
  <si>
    <t>NYTIDA TASAVA AB</t>
  </si>
  <si>
    <t>NYTIDA VIP AB</t>
  </si>
  <si>
    <t>OASEN UTBILDNINGSCENTER AB</t>
  </si>
  <si>
    <t>ONESCHOOL GLOBAL NYBY CAMPUS AB</t>
  </si>
  <si>
    <t>PIMAPOS SKOLA OCH FRITIDS AB</t>
  </si>
  <si>
    <t>PONTOS GRUNDSKOLA VÄST AB</t>
  </si>
  <si>
    <t>POPS ACADEMY AB</t>
  </si>
  <si>
    <t>POTENTIA EDUCATION AB</t>
  </si>
  <si>
    <t>PRIMASKOLAN I SVERIGE AB</t>
  </si>
  <si>
    <t>PROFILFRISKOLAN EXCEL AB (SVB)</t>
  </si>
  <si>
    <t>PROFILSKOLAN AB</t>
  </si>
  <si>
    <t>PROLYMPIA VIRSERUM AB</t>
  </si>
  <si>
    <t>RAOUL WALLENBERGSKOLORNA AB</t>
  </si>
  <si>
    <t>RAOUL WALLENBERGSKOLORNA SKARABORG AB</t>
  </si>
  <si>
    <t>RM BILDNING AB</t>
  </si>
  <si>
    <t>RODRET FÖRSKOLA &amp; SKOLA EKONOMISK FÖRENING</t>
  </si>
  <si>
    <t>ROSHOLMEN EDUCATION ACADEMY AB</t>
  </si>
  <si>
    <t>RÄVEMÅLA FRISKOLA AB</t>
  </si>
  <si>
    <t>SANDVIKENS FRISKOLA AB</t>
  </si>
  <si>
    <t>SEGERSTA SKOLA AB</t>
  </si>
  <si>
    <t>SELJA-LÅNGLETS FRISKOLA EKONOMISKA FÖRENING</t>
  </si>
  <si>
    <t>SIGNEBYNS FRISKOLA EK. FÖR.</t>
  </si>
  <si>
    <t>SIGTUNA FRISKOLA AB</t>
  </si>
  <si>
    <t>SKATTUNGE FRISKOLA EKONOMISK FÖRENING</t>
  </si>
  <si>
    <t>SKOLARUM SVERIGE AB</t>
  </si>
  <si>
    <t>SKÄRSTA FRISKOLA EKONOMISK FÖRENING</t>
  </si>
  <si>
    <t>SMÅSKOLAN PEDAGOGIK I SVERIGE AB</t>
  </si>
  <si>
    <t>SOFIASKOLAN GÄVLE AB</t>
  </si>
  <si>
    <t>SOFIAÄNGEN AB</t>
  </si>
  <si>
    <t>SPARREHOLMS UTBILDNING AB (SVB)</t>
  </si>
  <si>
    <t>SPIRANDE LÄRANDE I TÄBY AB</t>
  </si>
  <si>
    <t>STELLA MONTESSORI AB</t>
  </si>
  <si>
    <t>STIGENS FRISKOLA AB</t>
  </si>
  <si>
    <t>STOCKHOLM LÄRA AKTIEBOLAG</t>
  </si>
  <si>
    <t>SUNDSVALLS FÖRBEREDANDE GRUNDSKOLA AB</t>
  </si>
  <si>
    <t>SVALNÄS, EKONOMISK FÖRENING</t>
  </si>
  <si>
    <t>SVALÖVS MONTESSORI EKONOMISK FÖRENING</t>
  </si>
  <si>
    <t>SVEASKOLAN AB</t>
  </si>
  <si>
    <t>SVERIGEFINSKA SKOLAN I STOCKHOLM AB</t>
  </si>
  <si>
    <t>SWEDISH EDUCATION GROUP AB</t>
  </si>
  <si>
    <t>SÖDERHAMN KNOWLEDGE AB</t>
  </si>
  <si>
    <t>SÖDERVIKSKOLAN AB</t>
  </si>
  <si>
    <t>SÖDRA SKOLAN I KALMAR AB</t>
  </si>
  <si>
    <t>SÖRÄNGS SKOLA AB</t>
  </si>
  <si>
    <t>TELLUSSKOLAN AB</t>
  </si>
  <si>
    <t>THE LEARNING LAB I STOCKHOLM AB</t>
  </si>
  <si>
    <t>THOREN FRAMTID AB</t>
  </si>
  <si>
    <t>TJÖRNS MONTESSORISKOLA EKONOMISK FÖRENING</t>
  </si>
  <si>
    <t>TOFTHAGA FÖRSKOLA OCH SKOLA EKONOMISK FÖRENING</t>
  </si>
  <si>
    <t>TORNADOSKOLAN AB</t>
  </si>
  <si>
    <t>TORSÖ SKÄRGÅRDSSKOLA EKONOMISK FÖRENING</t>
  </si>
  <si>
    <t>TROLLEBYGDENS BYASKOLOR EKONOMISK FÖRENING</t>
  </si>
  <si>
    <t>TVETA FRISKOLA EKONOMISK FÖRENING</t>
  </si>
  <si>
    <t>UMEÅ MONTESSORISKOLA EK. FÖR.</t>
  </si>
  <si>
    <t>UTBILDIA AB</t>
  </si>
  <si>
    <t>UTBILDNINGSSERVICE I VÄSTERÅS AB</t>
  </si>
  <si>
    <t>VARBERGS MONTESSORISKOLA EKONOMISK FÖRENING</t>
  </si>
  <si>
    <t>VASSBO BEHANDLINGSHEM AB</t>
  </si>
  <si>
    <t>VEJBYSTRANDS SKOLA OCH FÖRSKOLA EKONOMISK FÖRENING</t>
  </si>
  <si>
    <t>VENDESTIGENS FÖRSKOLA OCH SKOLA AB</t>
  </si>
  <si>
    <t>VESTERHAVET AB</t>
  </si>
  <si>
    <t>VIDARSKOLAN AB (SVB)</t>
  </si>
  <si>
    <t>VIKTOR RYDBERGS SKOLA FISKSÄTRA AB</t>
  </si>
  <si>
    <t>VINDSEGLET AB</t>
  </si>
  <si>
    <t>VITÅDALENS SKOLA EKONOMISK FÖRENING</t>
  </si>
  <si>
    <t>VUOLLERIMS FRISKOLA AB</t>
  </si>
  <si>
    <t>VÅR FRU AB</t>
  </si>
  <si>
    <t>VÅRFRUBERGA UTBILDNING AB (SVB)</t>
  </si>
  <si>
    <t>VÄSTANSJÖ SKOLA AB</t>
  </si>
  <si>
    <t>VÄSTANÅSKOLANS EKONOMISKA FÖRENING</t>
  </si>
  <si>
    <t>VÄXSJÖ BYSKOLA AB</t>
  </si>
  <si>
    <t>WALDORFFÖRENINGEN, MARTINASKOLAN, EKONOMISK FÖRENING</t>
  </si>
  <si>
    <t>WALDORFPEDAGOGIK PÅ ORUST EKONOMISK FÖRENING</t>
  </si>
  <si>
    <t>ÅSLE FRISKOLA EKONOMISK FÖRENING</t>
  </si>
  <si>
    <t>ÄNGSDALS SKOLOR AB</t>
  </si>
  <si>
    <t>ÖSTRA SKOLAN AB</t>
  </si>
  <si>
    <t>Bidragsram</t>
  </si>
  <si>
    <t xml:space="preserve">Bidragsram </t>
  </si>
  <si>
    <t>Förordning (2023:86)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</si>
</sst>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_-* #,##0\ &quot;kr&quot;_-;\-* #,##0\ &quot;kr&quot;_-;_-* &quot;-&quot;??\ &quot;kr&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2"/>
      <color theme="3" tint="-0.249977111117893"/>
      <name val="Calibri"/>
      <family val="2"/>
      <scheme val="minor"/>
    </font>
    <font>
      <sz val="9"/>
      <color indexed="81"/>
      <name val="Tahoma"/>
      <family val="2"/>
    </font>
    <font>
      <b/>
      <sz val="9"/>
      <color indexed="81"/>
      <name val="Tahoma"/>
      <family val="2"/>
    </font>
    <font>
      <u/>
      <sz val="11"/>
      <color theme="10"/>
      <name val="Calibri"/>
      <family val="2"/>
      <scheme val="minor"/>
    </font>
    <font>
      <sz val="11"/>
      <color rgb="FF1F497D"/>
      <name val="Calibri"/>
      <family val="2"/>
    </font>
    <font>
      <sz val="10"/>
      <color rgb="FF000000"/>
      <name val="Calibri"/>
      <family val="2"/>
      <scheme val="minor"/>
    </font>
    <font>
      <sz val="11"/>
      <color rgb="FFFF0000"/>
      <name val="Calibri"/>
      <family val="2"/>
      <scheme val="minor"/>
    </font>
    <font>
      <b/>
      <sz val="11"/>
      <name val="Calibri"/>
      <family val="2"/>
      <scheme val="minor"/>
    </font>
    <font>
      <b/>
      <sz val="10"/>
      <color theme="1"/>
      <name val="Arial"/>
      <family val="2"/>
    </font>
    <font>
      <sz val="10"/>
      <color theme="1"/>
      <name val="Arial"/>
      <family val="2"/>
    </font>
    <font>
      <b/>
      <sz val="10"/>
      <name val="Arial"/>
      <family val="2"/>
    </font>
    <font>
      <sz val="10"/>
      <name val="Arial"/>
      <family val="2"/>
    </font>
    <font>
      <b/>
      <sz val="10"/>
      <color theme="3" tint="-0.249977111117893"/>
      <name val="Arial"/>
      <family val="2"/>
    </font>
    <font>
      <b/>
      <sz val="16"/>
      <color theme="1"/>
      <name val="Calibri"/>
      <family val="2"/>
      <scheme val="minor"/>
    </font>
    <font>
      <b/>
      <sz val="12"/>
      <color theme="1"/>
      <name val="Calibri"/>
      <family val="2"/>
      <scheme val="minor"/>
    </font>
    <font>
      <b/>
      <sz val="14"/>
      <color theme="1"/>
      <name val="Calibri"/>
      <family val="2"/>
      <scheme val="minor"/>
    </font>
  </fonts>
  <fills count="12">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0000"/>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2" borderId="1" applyNumberFormat="0" applyFont="0" applyAlignment="0" applyProtection="0"/>
    <xf numFmtId="0" fontId="6" fillId="0" borderId="0" applyNumberFormat="0" applyFill="0" applyBorder="0" applyAlignment="0" applyProtection="0"/>
    <xf numFmtId="0" fontId="14" fillId="0" borderId="0"/>
    <xf numFmtId="44" fontId="1" fillId="0" borderId="0" applyFont="0" applyFill="0" applyBorder="0" applyAlignment="0" applyProtection="0"/>
  </cellStyleXfs>
  <cellXfs count="52">
    <xf numFmtId="0" fontId="0" fillId="0" borderId="0" xfId="0"/>
    <xf numFmtId="0" fontId="0" fillId="0" borderId="2" xfId="0" applyBorder="1"/>
    <xf numFmtId="0" fontId="2" fillId="0" borderId="2" xfId="0" applyFont="1" applyBorder="1"/>
    <xf numFmtId="0" fontId="3" fillId="4" borderId="2" xfId="1" applyFont="1" applyFill="1" applyBorder="1" applyAlignment="1">
      <alignment horizontal="center" wrapText="1"/>
    </xf>
    <xf numFmtId="0" fontId="6" fillId="0" borderId="2" xfId="2" applyBorder="1"/>
    <xf numFmtId="0" fontId="2" fillId="5" borderId="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0" fillId="5" borderId="2" xfId="0" applyFill="1" applyBorder="1"/>
    <xf numFmtId="0" fontId="0" fillId="6" borderId="2" xfId="0" applyFill="1" applyBorder="1"/>
    <xf numFmtId="0" fontId="0" fillId="5" borderId="3" xfId="0" applyFill="1" applyBorder="1"/>
    <xf numFmtId="0" fontId="0" fillId="0" borderId="3" xfId="0" applyBorder="1"/>
    <xf numFmtId="0" fontId="0" fillId="7" borderId="2" xfId="0" applyFill="1" applyBorder="1"/>
    <xf numFmtId="0" fontId="0" fillId="8" borderId="2" xfId="0" applyFill="1" applyBorder="1"/>
    <xf numFmtId="0" fontId="8" fillId="0" borderId="2" xfId="0" applyFont="1" applyBorder="1"/>
    <xf numFmtId="0" fontId="0" fillId="7" borderId="0" xfId="0" applyFill="1"/>
    <xf numFmtId="0" fontId="7" fillId="0" borderId="2" xfId="0" applyFont="1" applyBorder="1"/>
    <xf numFmtId="0" fontId="9" fillId="0" borderId="2" xfId="0" applyFont="1" applyBorder="1"/>
    <xf numFmtId="1" fontId="3" fillId="4" borderId="2" xfId="1" applyNumberFormat="1" applyFont="1" applyFill="1" applyBorder="1" applyAlignment="1">
      <alignment horizontal="center" wrapText="1"/>
    </xf>
    <xf numFmtId="1" fontId="0" fillId="0" borderId="2" xfId="0" applyNumberFormat="1" applyBorder="1"/>
    <xf numFmtId="0" fontId="2" fillId="9" borderId="2" xfId="0" applyFont="1" applyFill="1" applyBorder="1"/>
    <xf numFmtId="0" fontId="0" fillId="9" borderId="2" xfId="0" applyFill="1" applyBorder="1"/>
    <xf numFmtId="0" fontId="2" fillId="0" borderId="2" xfId="0" applyFont="1" applyBorder="1" applyAlignment="1">
      <alignment horizontal="left"/>
    </xf>
    <xf numFmtId="0" fontId="2" fillId="0" borderId="2" xfId="0" quotePrefix="1" applyFont="1" applyBorder="1"/>
    <xf numFmtId="0" fontId="2" fillId="0" borderId="3" xfId="0" applyFont="1" applyBorder="1"/>
    <xf numFmtId="1" fontId="0" fillId="0" borderId="3" xfId="0" applyNumberFormat="1" applyBorder="1"/>
    <xf numFmtId="4" fontId="0" fillId="0" borderId="2" xfId="0" applyNumberFormat="1" applyBorder="1"/>
    <xf numFmtId="0" fontId="10" fillId="0" borderId="2" xfId="0" applyFont="1" applyBorder="1"/>
    <xf numFmtId="0" fontId="13" fillId="0" borderId="0" xfId="1" applyFont="1" applyFill="1" applyBorder="1" applyAlignment="1">
      <alignment horizontal="center" wrapText="1"/>
    </xf>
    <xf numFmtId="3" fontId="0" fillId="0" borderId="0" xfId="0" applyNumberFormat="1"/>
    <xf numFmtId="0" fontId="0" fillId="0" borderId="2" xfId="0" applyBorder="1" applyAlignment="1">
      <alignment horizontal="left"/>
    </xf>
    <xf numFmtId="0" fontId="15" fillId="10" borderId="3" xfId="1" applyFont="1" applyFill="1" applyBorder="1" applyAlignment="1">
      <alignment horizontal="center" wrapText="1"/>
    </xf>
    <xf numFmtId="0" fontId="15" fillId="10" borderId="0" xfId="1" applyFont="1" applyFill="1" applyBorder="1" applyAlignment="1">
      <alignment horizontal="center" wrapText="1"/>
    </xf>
    <xf numFmtId="0" fontId="2" fillId="0" borderId="0" xfId="0" applyFont="1"/>
    <xf numFmtId="0" fontId="17" fillId="10" borderId="2" xfId="0" applyFont="1" applyFill="1" applyBorder="1" applyAlignment="1">
      <alignment wrapText="1"/>
    </xf>
    <xf numFmtId="0" fontId="17" fillId="10" borderId="2" xfId="0" applyFont="1" applyFill="1" applyBorder="1"/>
    <xf numFmtId="3" fontId="18" fillId="0" borderId="0" xfId="0" applyNumberFormat="1" applyFont="1"/>
    <xf numFmtId="3" fontId="12" fillId="11" borderId="2" xfId="0" applyNumberFormat="1" applyFont="1" applyFill="1" applyBorder="1"/>
    <xf numFmtId="0" fontId="12" fillId="11" borderId="2" xfId="0" applyFont="1" applyFill="1" applyBorder="1"/>
    <xf numFmtId="0" fontId="0" fillId="0" borderId="0" xfId="0" applyAlignment="1">
      <alignment horizontal="left"/>
    </xf>
    <xf numFmtId="0" fontId="12" fillId="11" borderId="2" xfId="0" applyFont="1" applyFill="1" applyBorder="1" applyAlignment="1">
      <alignment horizontal="left"/>
    </xf>
    <xf numFmtId="0" fontId="17" fillId="10" borderId="2" xfId="0" applyFont="1" applyFill="1" applyBorder="1" applyAlignment="1">
      <alignment horizontal="left"/>
    </xf>
    <xf numFmtId="0" fontId="11" fillId="11" borderId="2" xfId="0" applyFont="1" applyFill="1" applyBorder="1" applyAlignment="1">
      <alignment horizontal="right"/>
    </xf>
    <xf numFmtId="164" fontId="11" fillId="11" borderId="2" xfId="4" applyNumberFormat="1" applyFont="1" applyFill="1" applyBorder="1"/>
    <xf numFmtId="164" fontId="12" fillId="11" borderId="2" xfId="4" applyNumberFormat="1" applyFont="1" applyFill="1" applyBorder="1"/>
    <xf numFmtId="3" fontId="17" fillId="0" borderId="0" xfId="0" applyNumberFormat="1" applyFont="1"/>
    <xf numFmtId="0" fontId="16" fillId="10" borderId="4" xfId="0" applyFont="1" applyFill="1" applyBorder="1" applyAlignment="1">
      <alignment horizontal="center"/>
    </xf>
    <xf numFmtId="0" fontId="16" fillId="10" borderId="5" xfId="0" applyFont="1" applyFill="1" applyBorder="1" applyAlignment="1">
      <alignment horizontal="center"/>
    </xf>
    <xf numFmtId="0" fontId="16" fillId="10" borderId="6" xfId="0" applyFont="1" applyFill="1" applyBorder="1" applyAlignment="1">
      <alignment horizontal="center"/>
    </xf>
    <xf numFmtId="3" fontId="12" fillId="11" borderId="4" xfId="0" applyNumberFormat="1" applyFont="1" applyFill="1" applyBorder="1"/>
    <xf numFmtId="0" fontId="12" fillId="11" borderId="5" xfId="0" applyFont="1" applyFill="1" applyBorder="1" applyAlignment="1">
      <alignment horizontal="left"/>
    </xf>
    <xf numFmtId="164" fontId="12" fillId="11" borderId="6" xfId="4" applyNumberFormat="1" applyFont="1" applyFill="1" applyBorder="1"/>
  </cellXfs>
  <cellStyles count="5">
    <cellStyle name="Anteckning" xfId="1" builtinId="10"/>
    <cellStyle name="Hyperlänk" xfId="2" builtinId="8"/>
    <cellStyle name="Normal" xfId="0" builtinId="0"/>
    <cellStyle name="Normal 2" xfId="3" xr:uid="{00000000-0005-0000-0000-000003000000}"/>
    <cellStyle name="Valuta" xfId="4" builtinId="4"/>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Matematiklyftet\Statsbidrag\2014\Ans&#246;kan\Inkomna%20ans&#246;kningar\&#214;sbyskolan%20AB.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LS\L&#228;romedel\2.%20Handl&#228;ggning\2023\Bidragsramar\Ber&#228;kning\Bidragsramsber&#228;kning.xlsx" TargetMode="External"/><Relationship Id="rId1" Type="http://schemas.openxmlformats.org/officeDocument/2006/relationships/externalLinkPath" Target="file:///J:\HLS\L&#228;romedel\2.%20Handl&#228;ggning\2023\Bidragsramar\Ber&#228;kning\Bidragsramsber&#228;k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sökan"/>
      <sheetName val="Lärare per skolenhet"/>
      <sheetName val="Bilaga 1 Huvudmannakoder"/>
      <sheetName val="Bilaga 2 Skolenhetskoder"/>
      <sheetName val="Skolenheter"/>
      <sheetName val="Koder"/>
      <sheetName val="Databas 2014"/>
      <sheetName val="huvudmän"/>
      <sheetName val="Blad3"/>
      <sheetName val="Lista"/>
      <sheetName val="Blad1"/>
    </sheetNames>
    <sheetDataSet>
      <sheetData sheetId="0">
        <row r="11">
          <cell r="F11" t="str">
            <v>Ensk500807</v>
          </cell>
        </row>
        <row r="16">
          <cell r="E16" t="str">
            <v>ÖSBYSKOLAN AB</v>
          </cell>
        </row>
        <row r="25">
          <cell r="F25">
            <v>3</v>
          </cell>
        </row>
        <row r="35">
          <cell r="B35" t="str">
            <v>Nej</v>
          </cell>
        </row>
        <row r="46">
          <cell r="B46" t="str">
            <v>Ja</v>
          </cell>
        </row>
        <row r="50">
          <cell r="F50" t="str">
            <v>Danderyds kommun</v>
          </cell>
        </row>
        <row r="51">
          <cell r="F51" t="e">
            <v>#N/A</v>
          </cell>
        </row>
        <row r="52">
          <cell r="F52" t="e">
            <v>#N/A</v>
          </cell>
        </row>
        <row r="53">
          <cell r="F53" t="e">
            <v>#N/A</v>
          </cell>
        </row>
        <row r="54">
          <cell r="F54" t="e">
            <v>#N/A</v>
          </cell>
        </row>
        <row r="55">
          <cell r="F55" t="e">
            <v>#N/A</v>
          </cell>
        </row>
        <row r="56">
          <cell r="F56" t="e">
            <v>#N/A</v>
          </cell>
        </row>
        <row r="62">
          <cell r="B62" t="str">
            <v>Ja</v>
          </cell>
        </row>
        <row r="66">
          <cell r="F66" t="str">
            <v>Viveka "Tasse" Runsten</v>
          </cell>
        </row>
        <row r="69">
          <cell r="C69" t="str">
            <v>Styrelseordförande</v>
          </cell>
        </row>
        <row r="71">
          <cell r="C71" t="str">
            <v>Norevägen 51</v>
          </cell>
        </row>
        <row r="72">
          <cell r="C72" t="str">
            <v>18264 Djursholm</v>
          </cell>
        </row>
        <row r="74">
          <cell r="C74" t="str">
            <v>08-755 30 81</v>
          </cell>
        </row>
        <row r="76">
          <cell r="C76" t="str">
            <v>tasse.runsten@osbyskolan.se</v>
          </cell>
        </row>
      </sheetData>
      <sheetData sheetId="1">
        <row r="4">
          <cell r="I4">
            <v>3</v>
          </cell>
        </row>
        <row r="5">
          <cell r="I5">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SVfil_1"/>
      <sheetName val="Info"/>
      <sheetName val="HM under bevakning"/>
      <sheetName val="Beräkning"/>
      <sheetName val="Elevantal 2022-2023"/>
      <sheetName val="Elevantal 2021-2022"/>
      <sheetName val="Elevantal 2020-2021"/>
      <sheetName val="Förskoleklass 2022-2023"/>
      <sheetName val="Grundskola 2022-2023"/>
      <sheetName val="Grundsärskola 2022-2023"/>
      <sheetName val="Sameskola 2022-2023"/>
      <sheetName val="Specialskola 2022-2023"/>
      <sheetName val="Förskoleklass 2021-2022"/>
      <sheetName val="Grundskola 2021-2022"/>
      <sheetName val="Grundsärskola 2021-2022"/>
      <sheetName val="Sameskola 2021-2022"/>
      <sheetName val="Specialskola 2021-2022"/>
      <sheetName val="Förskoleklass 2020-2021"/>
      <sheetName val="Grundskola 2020-2021"/>
      <sheetName val="Grundsärskola 2020-2021"/>
      <sheetName val="Sameskola 2020-2021"/>
      <sheetName val="Specialskola 2020-2021"/>
    </sheetNames>
    <sheetDataSet>
      <sheetData sheetId="0"/>
      <sheetData sheetId="1"/>
      <sheetData sheetId="2"/>
      <sheetData sheetId="3">
        <row r="1">
          <cell r="A1" t="str">
            <v>Organisationsnummer</v>
          </cell>
          <cell r="I1" t="str">
            <v>Justering</v>
          </cell>
        </row>
        <row r="2">
          <cell r="A2">
            <v>5568373228</v>
          </cell>
          <cell r="I2">
            <v>70994.956159319045</v>
          </cell>
        </row>
        <row r="3">
          <cell r="A3">
            <v>5592935042</v>
          </cell>
          <cell r="I3">
            <v>97063.940061245783</v>
          </cell>
        </row>
        <row r="4">
          <cell r="A4">
            <v>5567692081</v>
          </cell>
          <cell r="I4">
            <v>9613.9940631832287</v>
          </cell>
        </row>
        <row r="5">
          <cell r="A5">
            <v>5567590251</v>
          </cell>
          <cell r="I5">
            <v>56943.964836062594</v>
          </cell>
        </row>
        <row r="6">
          <cell r="A6">
            <v>5567025696</v>
          </cell>
          <cell r="I6">
            <v>308198.80968161096</v>
          </cell>
        </row>
        <row r="7">
          <cell r="A7">
            <v>5569320699</v>
          </cell>
          <cell r="I7">
            <v>807749.50119994313</v>
          </cell>
        </row>
        <row r="8">
          <cell r="A8">
            <v>8024189154</v>
          </cell>
          <cell r="I8">
            <v>34572.978650554789</v>
          </cell>
        </row>
        <row r="9">
          <cell r="A9">
            <v>5563876753</v>
          </cell>
          <cell r="I9">
            <v>11462.992921392693</v>
          </cell>
        </row>
        <row r="10">
          <cell r="A10">
            <v>5566146956</v>
          </cell>
          <cell r="I10">
            <v>76541.952733947444</v>
          </cell>
        </row>
        <row r="11">
          <cell r="A11">
            <v>7696142343</v>
          </cell>
          <cell r="I11">
            <v>152342.90592547561</v>
          </cell>
        </row>
        <row r="12">
          <cell r="A12">
            <v>5564799392</v>
          </cell>
          <cell r="I12">
            <v>0</v>
          </cell>
        </row>
        <row r="13">
          <cell r="A13">
            <v>5564498268</v>
          </cell>
          <cell r="I13">
            <v>65633.959469832334</v>
          </cell>
        </row>
        <row r="14">
          <cell r="A14">
            <v>5564518750</v>
          </cell>
          <cell r="I14">
            <v>100021.93823462793</v>
          </cell>
        </row>
        <row r="15">
          <cell r="A15">
            <v>5567812069</v>
          </cell>
          <cell r="I15">
            <v>46220.971457706677</v>
          </cell>
        </row>
        <row r="16">
          <cell r="A16">
            <v>8024044888</v>
          </cell>
          <cell r="I16">
            <v>0</v>
          </cell>
        </row>
        <row r="17">
          <cell r="A17">
            <v>8136004168</v>
          </cell>
          <cell r="I17">
            <v>115181.92887305707</v>
          </cell>
        </row>
        <row r="18">
          <cell r="A18">
            <v>2120001439</v>
          </cell>
          <cell r="I18">
            <v>2312872.5717589813</v>
          </cell>
        </row>
        <row r="19">
          <cell r="A19">
            <v>5007147589</v>
          </cell>
          <cell r="I19">
            <v>0</v>
          </cell>
        </row>
        <row r="20">
          <cell r="A20">
            <v>8024730445</v>
          </cell>
          <cell r="I20">
            <v>98542.93914793685</v>
          </cell>
        </row>
        <row r="21">
          <cell r="A21">
            <v>2120001553</v>
          </cell>
          <cell r="I21">
            <v>2512544.448457954</v>
          </cell>
        </row>
        <row r="22">
          <cell r="A22">
            <v>8640009794</v>
          </cell>
          <cell r="I22">
            <v>226480.86014393601</v>
          </cell>
        </row>
        <row r="23">
          <cell r="A23">
            <v>8640010511</v>
          </cell>
          <cell r="I23">
            <v>15345.990523570817</v>
          </cell>
        </row>
        <row r="24">
          <cell r="A24">
            <v>8024097555</v>
          </cell>
          <cell r="I24">
            <v>313929.80614261609</v>
          </cell>
        </row>
        <row r="25">
          <cell r="A25">
            <v>5566344270</v>
          </cell>
          <cell r="I25">
            <v>280465.82680723397</v>
          </cell>
        </row>
        <row r="26">
          <cell r="A26">
            <v>5566096227</v>
          </cell>
          <cell r="I26">
            <v>15160.990637811621</v>
          </cell>
        </row>
        <row r="27">
          <cell r="A27">
            <v>5569224610</v>
          </cell>
          <cell r="I27">
            <v>81902.949423434155</v>
          </cell>
        </row>
        <row r="28">
          <cell r="A28">
            <v>5592358427</v>
          </cell>
          <cell r="I28">
            <v>0</v>
          </cell>
        </row>
        <row r="29">
          <cell r="A29">
            <v>2120000639</v>
          </cell>
          <cell r="I29">
            <v>1394194.1390596777</v>
          </cell>
        </row>
        <row r="30">
          <cell r="A30">
            <v>5592275316</v>
          </cell>
          <cell r="I30">
            <v>0</v>
          </cell>
        </row>
        <row r="31">
          <cell r="A31">
            <v>5591364905</v>
          </cell>
          <cell r="I31">
            <v>0</v>
          </cell>
        </row>
        <row r="32">
          <cell r="A32">
            <v>5592222177</v>
          </cell>
          <cell r="I32">
            <v>0</v>
          </cell>
        </row>
        <row r="33">
          <cell r="A33">
            <v>5568148117</v>
          </cell>
          <cell r="I33">
            <v>414505.7440351391</v>
          </cell>
        </row>
        <row r="34">
          <cell r="A34">
            <v>2120000498</v>
          </cell>
          <cell r="I34">
            <v>452221.72074483527</v>
          </cell>
        </row>
        <row r="35">
          <cell r="A35">
            <v>5566116082</v>
          </cell>
          <cell r="I35">
            <v>0</v>
          </cell>
        </row>
        <row r="36">
          <cell r="A36">
            <v>5565835146</v>
          </cell>
          <cell r="I36">
            <v>391210.75842021784</v>
          </cell>
        </row>
        <row r="37">
          <cell r="A37">
            <v>5566229851</v>
          </cell>
          <cell r="I37">
            <v>27362.983102858612</v>
          </cell>
        </row>
        <row r="38">
          <cell r="A38">
            <v>5566024906</v>
          </cell>
          <cell r="I38">
            <v>261792.83833814511</v>
          </cell>
        </row>
        <row r="39">
          <cell r="A39">
            <v>5591043798</v>
          </cell>
          <cell r="I39">
            <v>66927.958670764216</v>
          </cell>
        </row>
        <row r="40">
          <cell r="A40">
            <v>5564559523</v>
          </cell>
          <cell r="I40">
            <v>32169.980134450227</v>
          </cell>
        </row>
        <row r="41">
          <cell r="A41">
            <v>2120002122</v>
          </cell>
          <cell r="I41">
            <v>841397.48042170191</v>
          </cell>
        </row>
        <row r="42">
          <cell r="A42">
            <v>2120002668</v>
          </cell>
          <cell r="I42">
            <v>137182.91528704649</v>
          </cell>
        </row>
        <row r="43">
          <cell r="A43">
            <v>2120002650</v>
          </cell>
          <cell r="I43">
            <v>356452.77988390386</v>
          </cell>
        </row>
        <row r="44">
          <cell r="A44">
            <v>2120001892</v>
          </cell>
          <cell r="I44">
            <v>1509561.067818494</v>
          </cell>
        </row>
        <row r="45">
          <cell r="A45">
            <v>5560165614</v>
          </cell>
          <cell r="I45">
            <v>0</v>
          </cell>
        </row>
        <row r="46">
          <cell r="A46">
            <v>2120001983</v>
          </cell>
          <cell r="I46">
            <v>642464.60326638375</v>
          </cell>
        </row>
        <row r="47">
          <cell r="A47">
            <v>5565838066</v>
          </cell>
          <cell r="I47">
            <v>18857.988354848068</v>
          </cell>
        </row>
        <row r="48">
          <cell r="A48">
            <v>8635005500</v>
          </cell>
          <cell r="I48">
            <v>61380.962096135823</v>
          </cell>
        </row>
        <row r="49">
          <cell r="A49">
            <v>7164451390</v>
          </cell>
          <cell r="I49">
            <v>142728.91186229239</v>
          </cell>
        </row>
        <row r="50">
          <cell r="A50">
            <v>5564778958</v>
          </cell>
          <cell r="I50">
            <v>10353.993606220007</v>
          </cell>
        </row>
        <row r="51">
          <cell r="A51">
            <v>5565943031</v>
          </cell>
          <cell r="I51">
            <v>0</v>
          </cell>
        </row>
        <row r="52">
          <cell r="A52">
            <v>5565990545</v>
          </cell>
          <cell r="I52">
            <v>7395.9954328378572</v>
          </cell>
        </row>
        <row r="53">
          <cell r="A53">
            <v>5567398168</v>
          </cell>
          <cell r="I53">
            <v>0</v>
          </cell>
        </row>
        <row r="54">
          <cell r="A54">
            <v>2120002262</v>
          </cell>
          <cell r="I54">
            <v>1391606.140657814</v>
          </cell>
        </row>
        <row r="55">
          <cell r="A55">
            <v>2520047560</v>
          </cell>
          <cell r="I55">
            <v>74507.953989978778</v>
          </cell>
        </row>
        <row r="56">
          <cell r="A56">
            <v>5564666609</v>
          </cell>
          <cell r="I56">
            <v>56019.965406649106</v>
          </cell>
        </row>
        <row r="57">
          <cell r="A57">
            <v>5565937868</v>
          </cell>
          <cell r="I57">
            <v>107786.93343960169</v>
          </cell>
        </row>
        <row r="58">
          <cell r="A58">
            <v>5568515372</v>
          </cell>
          <cell r="I58">
            <v>46775.971114984262</v>
          </cell>
        </row>
        <row r="59">
          <cell r="A59">
            <v>7164221470</v>
          </cell>
          <cell r="I59">
            <v>98726.939034313575</v>
          </cell>
        </row>
        <row r="60">
          <cell r="A60">
            <v>5566064001</v>
          </cell>
          <cell r="I60">
            <v>209656.87053305662</v>
          </cell>
        </row>
        <row r="61">
          <cell r="A61">
            <v>5565075586</v>
          </cell>
          <cell r="I61">
            <v>27362.983102858612</v>
          </cell>
        </row>
        <row r="62">
          <cell r="A62">
            <v>5568190747</v>
          </cell>
          <cell r="I62">
            <v>0</v>
          </cell>
        </row>
        <row r="63">
          <cell r="A63">
            <v>7696006191</v>
          </cell>
          <cell r="I63">
            <v>129047.92031055433</v>
          </cell>
        </row>
        <row r="64">
          <cell r="A64">
            <v>5568076375</v>
          </cell>
          <cell r="I64">
            <v>87818.945770198465</v>
          </cell>
        </row>
        <row r="65">
          <cell r="A65">
            <v>5565686135</v>
          </cell>
          <cell r="I65">
            <v>0</v>
          </cell>
        </row>
        <row r="66">
          <cell r="A66">
            <v>2120001470</v>
          </cell>
          <cell r="I66">
            <v>530980.67210974556</v>
          </cell>
        </row>
        <row r="67">
          <cell r="A67">
            <v>2120002502</v>
          </cell>
          <cell r="I67">
            <v>385663.76184558944</v>
          </cell>
        </row>
        <row r="68">
          <cell r="A68">
            <v>8024250972</v>
          </cell>
          <cell r="I68">
            <v>80238.950450983888</v>
          </cell>
        </row>
        <row r="69">
          <cell r="A69">
            <v>2120002833</v>
          </cell>
          <cell r="I69">
            <v>140695.91311770622</v>
          </cell>
        </row>
        <row r="70">
          <cell r="A70">
            <v>2120001041</v>
          </cell>
          <cell r="I70">
            <v>1082114.3317746536</v>
          </cell>
        </row>
        <row r="71">
          <cell r="A71">
            <v>8460010948</v>
          </cell>
          <cell r="I71">
            <v>352569.78228172573</v>
          </cell>
        </row>
        <row r="72">
          <cell r="A72">
            <v>5568737091</v>
          </cell>
          <cell r="I72">
            <v>21816.986527612702</v>
          </cell>
        </row>
        <row r="73">
          <cell r="A73">
            <v>7164586617</v>
          </cell>
          <cell r="I73">
            <v>36421.977508764256</v>
          </cell>
        </row>
        <row r="74">
          <cell r="A74">
            <v>7696017685</v>
          </cell>
          <cell r="I74">
            <v>28286.982532272104</v>
          </cell>
        </row>
        <row r="75">
          <cell r="A75">
            <v>2120002767</v>
          </cell>
          <cell r="I75">
            <v>1288627.2042491864</v>
          </cell>
        </row>
        <row r="76">
          <cell r="A76">
            <v>8024449046</v>
          </cell>
          <cell r="I76">
            <v>0</v>
          </cell>
        </row>
        <row r="77">
          <cell r="A77">
            <v>5566470398</v>
          </cell>
          <cell r="I77">
            <v>0</v>
          </cell>
        </row>
        <row r="78">
          <cell r="A78">
            <v>2120002973</v>
          </cell>
          <cell r="I78">
            <v>625455.6137697451</v>
          </cell>
        </row>
        <row r="79">
          <cell r="A79">
            <v>2120002361</v>
          </cell>
          <cell r="I79">
            <v>1277349.2112135529</v>
          </cell>
        </row>
        <row r="80">
          <cell r="A80">
            <v>2120000795</v>
          </cell>
          <cell r="I80">
            <v>457582.717434322</v>
          </cell>
        </row>
        <row r="81">
          <cell r="A81">
            <v>7696013486</v>
          </cell>
          <cell r="I81">
            <v>29396.981846827272</v>
          </cell>
        </row>
        <row r="82">
          <cell r="A82">
            <v>2120002239</v>
          </cell>
          <cell r="I82">
            <v>3289972.9683816563</v>
          </cell>
        </row>
        <row r="83">
          <cell r="A83">
            <v>2120001561</v>
          </cell>
          <cell r="I83">
            <v>6747077.8335563168</v>
          </cell>
        </row>
        <row r="84">
          <cell r="A84">
            <v>2120002882</v>
          </cell>
          <cell r="I84">
            <v>5522975.5894617895</v>
          </cell>
        </row>
        <row r="85">
          <cell r="A85">
            <v>5567155527</v>
          </cell>
          <cell r="I85">
            <v>106861.93401080572</v>
          </cell>
        </row>
        <row r="86">
          <cell r="A86">
            <v>2120000407</v>
          </cell>
          <cell r="I86">
            <v>330199.79609560041</v>
          </cell>
        </row>
        <row r="87">
          <cell r="A87">
            <v>8750034491</v>
          </cell>
          <cell r="I87">
            <v>119433.9262473711</v>
          </cell>
        </row>
        <row r="88">
          <cell r="A88">
            <v>5591668248</v>
          </cell>
          <cell r="I88">
            <v>0</v>
          </cell>
        </row>
        <row r="89">
          <cell r="A89">
            <v>5567516389</v>
          </cell>
          <cell r="I89">
            <v>501399.69037654158</v>
          </cell>
        </row>
        <row r="90">
          <cell r="A90">
            <v>7696081319</v>
          </cell>
          <cell r="I90">
            <v>225925.86048665844</v>
          </cell>
        </row>
        <row r="91">
          <cell r="A91">
            <v>7696001366</v>
          </cell>
          <cell r="I91">
            <v>84121.948053162007</v>
          </cell>
        </row>
        <row r="92">
          <cell r="A92">
            <v>2120000894</v>
          </cell>
          <cell r="I92">
            <v>825497.49024023605</v>
          </cell>
        </row>
        <row r="93">
          <cell r="A93">
            <v>5567091391</v>
          </cell>
          <cell r="I93">
            <v>62490.961410690987</v>
          </cell>
        </row>
        <row r="94">
          <cell r="A94">
            <v>9167744359</v>
          </cell>
          <cell r="I94">
            <v>55834.965520889906</v>
          </cell>
        </row>
        <row r="95">
          <cell r="A95">
            <v>2120002460</v>
          </cell>
          <cell r="I95">
            <v>340922.78947395633</v>
          </cell>
        </row>
        <row r="96">
          <cell r="A96">
            <v>2120001025</v>
          </cell>
          <cell r="I96">
            <v>1175109.2743485796</v>
          </cell>
        </row>
        <row r="97">
          <cell r="A97">
            <v>5567563316</v>
          </cell>
          <cell r="I97">
            <v>453145.72017424874</v>
          </cell>
        </row>
        <row r="98">
          <cell r="A98">
            <v>5564834363</v>
          </cell>
          <cell r="I98">
            <v>13681.991551120547</v>
          </cell>
        </row>
        <row r="99">
          <cell r="A99">
            <v>7164367695</v>
          </cell>
          <cell r="I99">
            <v>70624.956387800659</v>
          </cell>
        </row>
        <row r="100">
          <cell r="A100">
            <v>2120000944</v>
          </cell>
          <cell r="I100">
            <v>814035.4973182258</v>
          </cell>
        </row>
        <row r="101">
          <cell r="A101">
            <v>7696151641</v>
          </cell>
          <cell r="I101">
            <v>48254.970201675336</v>
          </cell>
        </row>
        <row r="102">
          <cell r="A102">
            <v>5566304613</v>
          </cell>
          <cell r="I102">
            <v>70809.956273559859</v>
          </cell>
        </row>
        <row r="103">
          <cell r="A103">
            <v>7164451473</v>
          </cell>
          <cell r="I103">
            <v>203370.87441477392</v>
          </cell>
        </row>
        <row r="104">
          <cell r="A104">
            <v>5590933338</v>
          </cell>
          <cell r="I104">
            <v>0</v>
          </cell>
        </row>
        <row r="105">
          <cell r="A105">
            <v>5568834765</v>
          </cell>
          <cell r="I105">
            <v>289155.8214410037</v>
          </cell>
        </row>
        <row r="106">
          <cell r="A106">
            <v>5564997319</v>
          </cell>
          <cell r="I106">
            <v>0</v>
          </cell>
        </row>
        <row r="107">
          <cell r="A107">
            <v>5564575628</v>
          </cell>
          <cell r="I107">
            <v>44001.972827978825</v>
          </cell>
        </row>
        <row r="108">
          <cell r="A108">
            <v>7696141428</v>
          </cell>
          <cell r="I108">
            <v>77280.95227760174</v>
          </cell>
        </row>
        <row r="109">
          <cell r="A109">
            <v>5565896213</v>
          </cell>
          <cell r="I109">
            <v>224261.86151420817</v>
          </cell>
        </row>
        <row r="110">
          <cell r="A110">
            <v>5569081150</v>
          </cell>
          <cell r="I110">
            <v>237388.85340805113</v>
          </cell>
        </row>
        <row r="111">
          <cell r="A111">
            <v>7164056082</v>
          </cell>
          <cell r="I111">
            <v>62674.961297067697</v>
          </cell>
        </row>
        <row r="112">
          <cell r="A112">
            <v>7696273411</v>
          </cell>
          <cell r="I112">
            <v>41228.97454035587</v>
          </cell>
        </row>
        <row r="113">
          <cell r="A113">
            <v>7696010151</v>
          </cell>
          <cell r="I113">
            <v>55834.965520889906</v>
          </cell>
        </row>
        <row r="114">
          <cell r="A114">
            <v>2120001413</v>
          </cell>
          <cell r="I114">
            <v>289525.8212125221</v>
          </cell>
        </row>
        <row r="115">
          <cell r="A115">
            <v>5563210706</v>
          </cell>
          <cell r="I115">
            <v>95214.941203036316</v>
          </cell>
        </row>
        <row r="116">
          <cell r="A116">
            <v>2120000126</v>
          </cell>
          <cell r="I116">
            <v>2076962.7174376214</v>
          </cell>
        </row>
        <row r="117">
          <cell r="A117">
            <v>5565315610</v>
          </cell>
          <cell r="I117">
            <v>69700.956958387163</v>
          </cell>
        </row>
        <row r="118">
          <cell r="A118">
            <v>2120001934</v>
          </cell>
          <cell r="I118">
            <v>544292.66388934769</v>
          </cell>
        </row>
        <row r="119">
          <cell r="A119">
            <v>5568658545</v>
          </cell>
          <cell r="I119">
            <v>91331.943600858198</v>
          </cell>
        </row>
        <row r="120">
          <cell r="A120">
            <v>5568884257</v>
          </cell>
          <cell r="I120">
            <v>0</v>
          </cell>
        </row>
        <row r="121">
          <cell r="A121">
            <v>5565190609</v>
          </cell>
          <cell r="I121">
            <v>27547.982988617805</v>
          </cell>
        </row>
        <row r="122">
          <cell r="A122">
            <v>5566206180</v>
          </cell>
          <cell r="I122">
            <v>34388.978764178079</v>
          </cell>
        </row>
        <row r="123">
          <cell r="A123">
            <v>5562009083</v>
          </cell>
          <cell r="I123">
            <v>37531.976823319426</v>
          </cell>
        </row>
        <row r="124">
          <cell r="A124">
            <v>5566096516</v>
          </cell>
          <cell r="I124">
            <v>356822.7796554222</v>
          </cell>
        </row>
        <row r="125">
          <cell r="A125">
            <v>5565858619</v>
          </cell>
          <cell r="I125">
            <v>250884.84507402999</v>
          </cell>
        </row>
        <row r="126">
          <cell r="A126">
            <v>5564450665</v>
          </cell>
          <cell r="I126">
            <v>87079.946226544169</v>
          </cell>
        </row>
        <row r="127">
          <cell r="A127">
            <v>5568884240</v>
          </cell>
          <cell r="I127">
            <v>123316.92384954922</v>
          </cell>
        </row>
        <row r="128">
          <cell r="A128">
            <v>5567289391</v>
          </cell>
          <cell r="I128">
            <v>163065.89930383154</v>
          </cell>
        </row>
        <row r="129">
          <cell r="A129">
            <v>5568279235</v>
          </cell>
          <cell r="I129">
            <v>31984.98024869103</v>
          </cell>
        </row>
        <row r="130">
          <cell r="A130">
            <v>5566111430</v>
          </cell>
          <cell r="I130">
            <v>11277.993035633499</v>
          </cell>
        </row>
        <row r="131">
          <cell r="A131">
            <v>5565843132</v>
          </cell>
          <cell r="I131">
            <v>66927.958670764216</v>
          </cell>
        </row>
        <row r="132">
          <cell r="A132">
            <v>5565833562</v>
          </cell>
          <cell r="I132">
            <v>9983.9938347016177</v>
          </cell>
        </row>
        <row r="133">
          <cell r="A133">
            <v>8024222641</v>
          </cell>
          <cell r="I133">
            <v>108710.93286901519</v>
          </cell>
        </row>
        <row r="134">
          <cell r="A134">
            <v>7696227094</v>
          </cell>
          <cell r="I134">
            <v>28102.98264589539</v>
          </cell>
        </row>
        <row r="135">
          <cell r="A135">
            <v>2120002809</v>
          </cell>
          <cell r="I135">
            <v>148645.90820843918</v>
          </cell>
        </row>
        <row r="136">
          <cell r="A136">
            <v>8152013010</v>
          </cell>
          <cell r="I136">
            <v>95029.941317277116</v>
          </cell>
        </row>
        <row r="137">
          <cell r="A137">
            <v>5593633620</v>
          </cell>
          <cell r="I137">
            <v>0</v>
          </cell>
        </row>
        <row r="138">
          <cell r="A138">
            <v>5590468624</v>
          </cell>
          <cell r="I138">
            <v>272515.83171650104</v>
          </cell>
        </row>
        <row r="139">
          <cell r="A139">
            <v>8572022369</v>
          </cell>
          <cell r="I139">
            <v>366066.77394708706</v>
          </cell>
        </row>
        <row r="140">
          <cell r="A140">
            <v>2120001769</v>
          </cell>
          <cell r="I140">
            <v>500845.69071864651</v>
          </cell>
        </row>
        <row r="141">
          <cell r="A141">
            <v>7696009039</v>
          </cell>
          <cell r="I141">
            <v>71179.956045078245</v>
          </cell>
        </row>
        <row r="142">
          <cell r="A142">
            <v>5562512425</v>
          </cell>
          <cell r="I142">
            <v>126459.92190869057</v>
          </cell>
        </row>
        <row r="143">
          <cell r="A143">
            <v>2120000050</v>
          </cell>
          <cell r="I143">
            <v>2150730.6718845633</v>
          </cell>
        </row>
        <row r="144">
          <cell r="A144">
            <v>5590966460</v>
          </cell>
          <cell r="I144">
            <v>0</v>
          </cell>
        </row>
        <row r="145">
          <cell r="A145">
            <v>7696270672</v>
          </cell>
          <cell r="I145">
            <v>0</v>
          </cell>
        </row>
        <row r="146">
          <cell r="A146">
            <v>7696187868</v>
          </cell>
          <cell r="I146">
            <v>0</v>
          </cell>
        </row>
        <row r="147">
          <cell r="A147">
            <v>2120000589</v>
          </cell>
          <cell r="I147">
            <v>1181580.2703526216</v>
          </cell>
        </row>
        <row r="148">
          <cell r="A148">
            <v>5568042070</v>
          </cell>
          <cell r="I148">
            <v>28471.982418031297</v>
          </cell>
        </row>
        <row r="149">
          <cell r="A149">
            <v>2120000738</v>
          </cell>
          <cell r="I149">
            <v>593101.63374891819</v>
          </cell>
        </row>
        <row r="150">
          <cell r="A150">
            <v>5565699302</v>
          </cell>
          <cell r="I150">
            <v>526913.67462119076</v>
          </cell>
        </row>
        <row r="151">
          <cell r="A151">
            <v>5566531421</v>
          </cell>
          <cell r="I151">
            <v>0</v>
          </cell>
        </row>
        <row r="152">
          <cell r="A152">
            <v>2120000282</v>
          </cell>
          <cell r="I152">
            <v>2633457.3737920159</v>
          </cell>
        </row>
        <row r="153">
          <cell r="A153">
            <v>8020126531</v>
          </cell>
          <cell r="I153">
            <v>132375.91825545486</v>
          </cell>
        </row>
        <row r="154">
          <cell r="A154">
            <v>2120000357</v>
          </cell>
          <cell r="I154">
            <v>6326842.0930595547</v>
          </cell>
        </row>
        <row r="155">
          <cell r="A155">
            <v>2120001173</v>
          </cell>
          <cell r="I155">
            <v>2333948.5587441749</v>
          </cell>
        </row>
        <row r="156">
          <cell r="A156">
            <v>8465023961</v>
          </cell>
          <cell r="I156">
            <v>43077.973398565337</v>
          </cell>
        </row>
        <row r="157">
          <cell r="A157">
            <v>2120002916</v>
          </cell>
          <cell r="I157">
            <v>392874.75739266811</v>
          </cell>
        </row>
        <row r="158">
          <cell r="A158">
            <v>8740020212</v>
          </cell>
          <cell r="I158">
            <v>90777.943942963087</v>
          </cell>
        </row>
        <row r="159">
          <cell r="A159">
            <v>8020058908</v>
          </cell>
          <cell r="I159">
            <v>112223.93069967492</v>
          </cell>
        </row>
        <row r="160">
          <cell r="A160">
            <v>5568350572</v>
          </cell>
          <cell r="I160">
            <v>133299.91768486836</v>
          </cell>
        </row>
        <row r="161">
          <cell r="A161">
            <v>5567480511</v>
          </cell>
          <cell r="I161">
            <v>165099.8980478002</v>
          </cell>
        </row>
        <row r="162">
          <cell r="A162">
            <v>5567478416</v>
          </cell>
          <cell r="I162">
            <v>273070.83137377858</v>
          </cell>
        </row>
        <row r="163">
          <cell r="A163">
            <v>5567379093</v>
          </cell>
          <cell r="I163">
            <v>6101.9962319059769</v>
          </cell>
        </row>
        <row r="164">
          <cell r="A164">
            <v>2120002106</v>
          </cell>
          <cell r="I164">
            <v>827901.48875572311</v>
          </cell>
        </row>
        <row r="165">
          <cell r="A165">
            <v>2120001231</v>
          </cell>
          <cell r="I165">
            <v>2597590.3959405296</v>
          </cell>
        </row>
        <row r="166">
          <cell r="A166">
            <v>2120001744</v>
          </cell>
          <cell r="I166">
            <v>2205825.6378624164</v>
          </cell>
        </row>
        <row r="167">
          <cell r="A167">
            <v>2120002221</v>
          </cell>
          <cell r="I167">
            <v>3327503.945205593</v>
          </cell>
        </row>
        <row r="168">
          <cell r="A168">
            <v>5566207113</v>
          </cell>
          <cell r="I168">
            <v>4067.9974879373181</v>
          </cell>
        </row>
        <row r="169">
          <cell r="A169">
            <v>5566138151</v>
          </cell>
          <cell r="I169">
            <v>20521.987327298339</v>
          </cell>
        </row>
        <row r="170">
          <cell r="A170">
            <v>2120001876</v>
          </cell>
          <cell r="I170">
            <v>589958.63568977686</v>
          </cell>
        </row>
        <row r="171">
          <cell r="A171">
            <v>5568674252</v>
          </cell>
          <cell r="I171">
            <v>95768.940860931412</v>
          </cell>
        </row>
        <row r="172">
          <cell r="A172">
            <v>2120000423</v>
          </cell>
          <cell r="I172">
            <v>1321905.1836994267</v>
          </cell>
        </row>
        <row r="173">
          <cell r="A173">
            <v>2120000332</v>
          </cell>
          <cell r="I173">
            <v>755057.53373819462</v>
          </cell>
        </row>
        <row r="174">
          <cell r="A174">
            <v>5568505191</v>
          </cell>
          <cell r="I174">
            <v>53985.966662680446</v>
          </cell>
        </row>
        <row r="175">
          <cell r="A175">
            <v>8024397336</v>
          </cell>
          <cell r="I175">
            <v>0</v>
          </cell>
        </row>
        <row r="176">
          <cell r="A176">
            <v>5561645226</v>
          </cell>
          <cell r="I176">
            <v>59716.963123685549</v>
          </cell>
        </row>
        <row r="177">
          <cell r="A177">
            <v>2120001819</v>
          </cell>
          <cell r="I177">
            <v>778907.51901039341</v>
          </cell>
        </row>
        <row r="178">
          <cell r="A178">
            <v>8655010661</v>
          </cell>
          <cell r="I178">
            <v>53430.967005402861</v>
          </cell>
        </row>
        <row r="179">
          <cell r="A179">
            <v>5569992224</v>
          </cell>
          <cell r="I179">
            <v>0</v>
          </cell>
        </row>
        <row r="180">
          <cell r="A180">
            <v>5567865943</v>
          </cell>
          <cell r="I180">
            <v>512307.6836406567</v>
          </cell>
        </row>
        <row r="181">
          <cell r="A181">
            <v>5566070552</v>
          </cell>
          <cell r="I181">
            <v>0</v>
          </cell>
        </row>
        <row r="182">
          <cell r="A182">
            <v>7696207443</v>
          </cell>
          <cell r="I182">
            <v>54909.966092093935</v>
          </cell>
        </row>
        <row r="183">
          <cell r="A183">
            <v>9696774224</v>
          </cell>
          <cell r="I183">
            <v>147905.90866540238</v>
          </cell>
        </row>
        <row r="184">
          <cell r="A184">
            <v>7696188189</v>
          </cell>
          <cell r="I184">
            <v>130526.91939724541</v>
          </cell>
        </row>
        <row r="185">
          <cell r="A185">
            <v>8450030203</v>
          </cell>
          <cell r="I185">
            <v>90592.944057203902</v>
          </cell>
        </row>
        <row r="186">
          <cell r="A186">
            <v>7696000590</v>
          </cell>
          <cell r="I186">
            <v>107231.93378232411</v>
          </cell>
        </row>
        <row r="187">
          <cell r="A187">
            <v>7696021117</v>
          </cell>
          <cell r="I187">
            <v>152897.90558275321</v>
          </cell>
        </row>
        <row r="188">
          <cell r="A188">
            <v>5566403407</v>
          </cell>
          <cell r="I188">
            <v>108895.93275477437</v>
          </cell>
        </row>
        <row r="189">
          <cell r="A189">
            <v>7696125579</v>
          </cell>
          <cell r="I189">
            <v>31984.98024869103</v>
          </cell>
        </row>
        <row r="190">
          <cell r="A190">
            <v>8240008709</v>
          </cell>
          <cell r="I190">
            <v>0</v>
          </cell>
        </row>
        <row r="191">
          <cell r="A191">
            <v>5564515988</v>
          </cell>
          <cell r="I191">
            <v>1685937.9589025453</v>
          </cell>
        </row>
        <row r="192">
          <cell r="A192">
            <v>8250031278</v>
          </cell>
          <cell r="I192">
            <v>0</v>
          </cell>
        </row>
        <row r="193">
          <cell r="A193">
            <v>7696014781</v>
          </cell>
          <cell r="I193">
            <v>22925.985842785387</v>
          </cell>
        </row>
        <row r="194">
          <cell r="A194">
            <v>5569171936</v>
          </cell>
          <cell r="I194">
            <v>0</v>
          </cell>
        </row>
        <row r="195">
          <cell r="A195">
            <v>7696083455</v>
          </cell>
          <cell r="I195">
            <v>149384.90775209348</v>
          </cell>
        </row>
        <row r="196">
          <cell r="A196">
            <v>5567481071</v>
          </cell>
          <cell r="I196">
            <v>184881.88583206176</v>
          </cell>
        </row>
        <row r="197">
          <cell r="A197">
            <v>5564329315</v>
          </cell>
          <cell r="I197">
            <v>0</v>
          </cell>
        </row>
        <row r="198">
          <cell r="A198">
            <v>7696057079</v>
          </cell>
          <cell r="I198">
            <v>139955.91357466945</v>
          </cell>
        </row>
        <row r="199">
          <cell r="A199">
            <v>5592989304</v>
          </cell>
          <cell r="I199">
            <v>2958.9981727646323</v>
          </cell>
        </row>
        <row r="200">
          <cell r="A200">
            <v>5568020852</v>
          </cell>
          <cell r="I200">
            <v>194865.87966676339</v>
          </cell>
        </row>
        <row r="201">
          <cell r="A201">
            <v>7696039135</v>
          </cell>
          <cell r="I201">
            <v>176562.8909691929</v>
          </cell>
        </row>
        <row r="202">
          <cell r="A202">
            <v>5568823859</v>
          </cell>
          <cell r="I202">
            <v>39934.975339423989</v>
          </cell>
        </row>
        <row r="203">
          <cell r="A203">
            <v>7696124531</v>
          </cell>
          <cell r="I203">
            <v>30135.981390481567</v>
          </cell>
        </row>
        <row r="204">
          <cell r="A204">
            <v>7696096416</v>
          </cell>
          <cell r="I204">
            <v>92256.943029654169</v>
          </cell>
        </row>
        <row r="205">
          <cell r="A205">
            <v>7164452166</v>
          </cell>
          <cell r="I205">
            <v>135148.91654307782</v>
          </cell>
        </row>
        <row r="206">
          <cell r="A206">
            <v>5567748149</v>
          </cell>
          <cell r="I206">
            <v>221858.86299810361</v>
          </cell>
        </row>
        <row r="207">
          <cell r="A207">
            <v>5566044599</v>
          </cell>
          <cell r="I207">
            <v>102794.93652225089</v>
          </cell>
        </row>
        <row r="208">
          <cell r="A208">
            <v>7696149751</v>
          </cell>
          <cell r="I208">
            <v>127198.92145234486</v>
          </cell>
        </row>
        <row r="209">
          <cell r="A209">
            <v>5567260954</v>
          </cell>
          <cell r="I209">
            <v>104458.93549470116</v>
          </cell>
        </row>
        <row r="210">
          <cell r="A210">
            <v>5565570446</v>
          </cell>
          <cell r="I210">
            <v>146241.90969295212</v>
          </cell>
        </row>
        <row r="211">
          <cell r="A211">
            <v>7696065718</v>
          </cell>
          <cell r="I211">
            <v>65078.959812554749</v>
          </cell>
        </row>
        <row r="212">
          <cell r="A212">
            <v>5566063912</v>
          </cell>
          <cell r="I212">
            <v>0</v>
          </cell>
        </row>
        <row r="213">
          <cell r="A213">
            <v>5590250949</v>
          </cell>
          <cell r="I213">
            <v>86524.946569266584</v>
          </cell>
        </row>
        <row r="214">
          <cell r="A214">
            <v>5565858536</v>
          </cell>
          <cell r="I214">
            <v>71919.955588115015</v>
          </cell>
        </row>
        <row r="215">
          <cell r="A215">
            <v>8020061688</v>
          </cell>
          <cell r="I215">
            <v>0</v>
          </cell>
        </row>
        <row r="216">
          <cell r="A216">
            <v>5565972352</v>
          </cell>
          <cell r="I216">
            <v>18488.988582712162</v>
          </cell>
        </row>
        <row r="217">
          <cell r="A217">
            <v>5565092482</v>
          </cell>
          <cell r="I217">
            <v>4991.9969173508089</v>
          </cell>
        </row>
        <row r="218">
          <cell r="A218">
            <v>5566095047</v>
          </cell>
          <cell r="I218">
            <v>1083962.3306334806</v>
          </cell>
        </row>
        <row r="219">
          <cell r="A219">
            <v>5568568629</v>
          </cell>
          <cell r="I219">
            <v>150678.90695302535</v>
          </cell>
        </row>
        <row r="220">
          <cell r="A220">
            <v>2120001421</v>
          </cell>
          <cell r="I220">
            <v>353494.78171052167</v>
          </cell>
        </row>
        <row r="221">
          <cell r="A221">
            <v>8020096403</v>
          </cell>
          <cell r="I221">
            <v>101315.93743555981</v>
          </cell>
        </row>
        <row r="222">
          <cell r="A222">
            <v>8250032318</v>
          </cell>
          <cell r="I222">
            <v>0</v>
          </cell>
        </row>
        <row r="223">
          <cell r="A223">
            <v>8465001777</v>
          </cell>
          <cell r="I223">
            <v>150309.90718088945</v>
          </cell>
        </row>
        <row r="224">
          <cell r="A224">
            <v>8124012371</v>
          </cell>
          <cell r="I224">
            <v>23664.985386439683</v>
          </cell>
        </row>
        <row r="225">
          <cell r="A225">
            <v>8024439062</v>
          </cell>
          <cell r="I225">
            <v>24774.98470099485</v>
          </cell>
        </row>
        <row r="226">
          <cell r="A226">
            <v>8420007984</v>
          </cell>
          <cell r="I226">
            <v>114257.92944364357</v>
          </cell>
        </row>
        <row r="227">
          <cell r="A227">
            <v>7420002045</v>
          </cell>
          <cell r="I227">
            <v>0</v>
          </cell>
        </row>
        <row r="228">
          <cell r="A228">
            <v>8551021952</v>
          </cell>
          <cell r="I228">
            <v>0</v>
          </cell>
        </row>
        <row r="229">
          <cell r="A229">
            <v>8020058270</v>
          </cell>
          <cell r="I229">
            <v>379007.76595578837</v>
          </cell>
        </row>
        <row r="230">
          <cell r="A230">
            <v>8850018683</v>
          </cell>
          <cell r="I230">
            <v>37531.976823319426</v>
          </cell>
        </row>
        <row r="231">
          <cell r="A231">
            <v>8132004659</v>
          </cell>
          <cell r="I231">
            <v>116845.92784550734</v>
          </cell>
        </row>
        <row r="232">
          <cell r="A232">
            <v>8533007038</v>
          </cell>
          <cell r="I232">
            <v>83196.948624366036</v>
          </cell>
        </row>
        <row r="233">
          <cell r="A233">
            <v>8020058411</v>
          </cell>
          <cell r="I233">
            <v>152527.90581123481</v>
          </cell>
        </row>
        <row r="234">
          <cell r="A234">
            <v>8465016791</v>
          </cell>
          <cell r="I234">
            <v>122761.92419227165</v>
          </cell>
        </row>
        <row r="235">
          <cell r="A235">
            <v>8450021459</v>
          </cell>
          <cell r="I235">
            <v>146981.90923598892</v>
          </cell>
        </row>
        <row r="236">
          <cell r="A236">
            <v>8156008255</v>
          </cell>
          <cell r="I236">
            <v>94844.941431517931</v>
          </cell>
        </row>
        <row r="237">
          <cell r="A237">
            <v>8156002795</v>
          </cell>
          <cell r="I237">
            <v>13681.991551120547</v>
          </cell>
        </row>
        <row r="238">
          <cell r="A238">
            <v>8148008330</v>
          </cell>
          <cell r="I238">
            <v>109819.93218418787</v>
          </cell>
        </row>
        <row r="239">
          <cell r="A239">
            <v>8892027965</v>
          </cell>
          <cell r="I239">
            <v>200966.87589928688</v>
          </cell>
        </row>
        <row r="240">
          <cell r="A240">
            <v>8494004693</v>
          </cell>
          <cell r="I240">
            <v>33093.979563863715</v>
          </cell>
        </row>
        <row r="241">
          <cell r="A241">
            <v>9156002389</v>
          </cell>
          <cell r="I241">
            <v>184.99988575919465</v>
          </cell>
        </row>
        <row r="242">
          <cell r="A242">
            <v>8156000823</v>
          </cell>
          <cell r="I242">
            <v>34572.978650554789</v>
          </cell>
        </row>
        <row r="243">
          <cell r="A243">
            <v>8020094994</v>
          </cell>
          <cell r="I243">
            <v>0</v>
          </cell>
        </row>
        <row r="244">
          <cell r="A244">
            <v>7164449725</v>
          </cell>
          <cell r="I244">
            <v>0</v>
          </cell>
        </row>
        <row r="245">
          <cell r="A245">
            <v>8124010839</v>
          </cell>
          <cell r="I245">
            <v>43262.973284324529</v>
          </cell>
        </row>
        <row r="246">
          <cell r="A246">
            <v>8156005103</v>
          </cell>
          <cell r="I246">
            <v>112038.93081391572</v>
          </cell>
        </row>
        <row r="247">
          <cell r="A247">
            <v>8132004337</v>
          </cell>
          <cell r="I247">
            <v>0</v>
          </cell>
        </row>
        <row r="248">
          <cell r="A248">
            <v>7696074421</v>
          </cell>
          <cell r="I248">
            <v>0</v>
          </cell>
        </row>
        <row r="249">
          <cell r="A249">
            <v>5567357362</v>
          </cell>
          <cell r="I249">
            <v>0</v>
          </cell>
        </row>
        <row r="250">
          <cell r="A250">
            <v>5564187309</v>
          </cell>
          <cell r="I250">
            <v>83381.948510125236</v>
          </cell>
        </row>
        <row r="251">
          <cell r="A251">
            <v>5564802956</v>
          </cell>
          <cell r="I251">
            <v>0</v>
          </cell>
        </row>
        <row r="252">
          <cell r="A252">
            <v>8176032319</v>
          </cell>
          <cell r="I252">
            <v>75431.953419392274</v>
          </cell>
        </row>
        <row r="253">
          <cell r="A253">
            <v>7164481132</v>
          </cell>
          <cell r="I253">
            <v>84306.947938921207</v>
          </cell>
        </row>
        <row r="254">
          <cell r="A254">
            <v>7164531886</v>
          </cell>
          <cell r="I254">
            <v>44001.972827978825</v>
          </cell>
        </row>
        <row r="255">
          <cell r="A255">
            <v>8492014298</v>
          </cell>
          <cell r="I255">
            <v>22740.985957026191</v>
          </cell>
        </row>
        <row r="256">
          <cell r="A256">
            <v>7696014666</v>
          </cell>
          <cell r="I256">
            <v>117400.92750278492</v>
          </cell>
        </row>
        <row r="257">
          <cell r="A257">
            <v>7164448933</v>
          </cell>
          <cell r="I257">
            <v>8689.9946337697384</v>
          </cell>
        </row>
        <row r="258">
          <cell r="A258">
            <v>7164532132</v>
          </cell>
          <cell r="I258">
            <v>54725.966205717225</v>
          </cell>
        </row>
        <row r="259">
          <cell r="A259">
            <v>7164477551</v>
          </cell>
          <cell r="I259">
            <v>27917.982760136194</v>
          </cell>
        </row>
        <row r="260">
          <cell r="A260">
            <v>7164512886</v>
          </cell>
          <cell r="I260">
            <v>31614.980477172641</v>
          </cell>
        </row>
        <row r="261">
          <cell r="A261">
            <v>2120002155</v>
          </cell>
          <cell r="I261">
            <v>733981.54675300117</v>
          </cell>
        </row>
        <row r="262">
          <cell r="A262">
            <v>2120000514</v>
          </cell>
          <cell r="I262">
            <v>2050709.7336493179</v>
          </cell>
        </row>
        <row r="263">
          <cell r="A263">
            <v>5566033592</v>
          </cell>
          <cell r="I263">
            <v>79129.951135811207</v>
          </cell>
        </row>
        <row r="264">
          <cell r="A264">
            <v>5592659667</v>
          </cell>
          <cell r="I264">
            <v>253473.84347527623</v>
          </cell>
        </row>
        <row r="265">
          <cell r="A265">
            <v>2120002965</v>
          </cell>
          <cell r="I265">
            <v>689979.57392502227</v>
          </cell>
        </row>
        <row r="266">
          <cell r="A266">
            <v>8190013030</v>
          </cell>
          <cell r="I266">
            <v>117030.92773126654</v>
          </cell>
        </row>
        <row r="267">
          <cell r="A267">
            <v>5568854441</v>
          </cell>
          <cell r="I267">
            <v>0</v>
          </cell>
        </row>
        <row r="268">
          <cell r="A268">
            <v>2120000506</v>
          </cell>
          <cell r="I268">
            <v>641910.60360848857</v>
          </cell>
        </row>
        <row r="269">
          <cell r="A269">
            <v>5567295851</v>
          </cell>
          <cell r="I269">
            <v>350905.78330927546</v>
          </cell>
        </row>
        <row r="270">
          <cell r="A270">
            <v>8896011528</v>
          </cell>
          <cell r="I270">
            <v>33463.979335382108</v>
          </cell>
        </row>
        <row r="271">
          <cell r="A271">
            <v>7696013361</v>
          </cell>
          <cell r="I271">
            <v>117030.92773126654</v>
          </cell>
        </row>
        <row r="272">
          <cell r="A272">
            <v>7164532033</v>
          </cell>
          <cell r="I272">
            <v>44926.972256774803</v>
          </cell>
        </row>
        <row r="273">
          <cell r="A273">
            <v>8140009518</v>
          </cell>
          <cell r="I273">
            <v>101130.93754980061</v>
          </cell>
        </row>
        <row r="274">
          <cell r="A274">
            <v>5567335616</v>
          </cell>
          <cell r="I274">
            <v>267154.83502701431</v>
          </cell>
        </row>
        <row r="275">
          <cell r="A275">
            <v>2120001827</v>
          </cell>
          <cell r="I275">
            <v>455364.7188039766</v>
          </cell>
        </row>
        <row r="276">
          <cell r="A276">
            <v>2120001595</v>
          </cell>
          <cell r="I276">
            <v>347023.7857064798</v>
          </cell>
        </row>
        <row r="277">
          <cell r="A277">
            <v>2120001637</v>
          </cell>
          <cell r="I277">
            <v>290264.82075617643</v>
          </cell>
        </row>
        <row r="278">
          <cell r="A278">
            <v>5567044267</v>
          </cell>
          <cell r="I278">
            <v>173973.89256794663</v>
          </cell>
        </row>
        <row r="279">
          <cell r="A279">
            <v>7696011993</v>
          </cell>
          <cell r="I279">
            <v>10168.993720460812</v>
          </cell>
        </row>
        <row r="280">
          <cell r="A280">
            <v>5565088704</v>
          </cell>
          <cell r="I280">
            <v>0</v>
          </cell>
        </row>
        <row r="281">
          <cell r="A281">
            <v>2120002726</v>
          </cell>
          <cell r="I281">
            <v>878743.45735987974</v>
          </cell>
        </row>
        <row r="282">
          <cell r="A282">
            <v>2120002338</v>
          </cell>
          <cell r="I282">
            <v>5211079.7820631424</v>
          </cell>
        </row>
        <row r="283">
          <cell r="A283">
            <v>2120001355</v>
          </cell>
          <cell r="I283">
            <v>27059120.290499445</v>
          </cell>
        </row>
        <row r="284">
          <cell r="A284">
            <v>5565275657</v>
          </cell>
          <cell r="I284">
            <v>257355.84107807188</v>
          </cell>
        </row>
        <row r="285">
          <cell r="A285">
            <v>2120001652</v>
          </cell>
          <cell r="I285">
            <v>837700.48270466551</v>
          </cell>
        </row>
        <row r="286">
          <cell r="A286">
            <v>5564842416</v>
          </cell>
          <cell r="I286">
            <v>0</v>
          </cell>
        </row>
        <row r="287">
          <cell r="A287">
            <v>2120001611</v>
          </cell>
          <cell r="I287">
            <v>1100417.3204722241</v>
          </cell>
        </row>
        <row r="288">
          <cell r="A288">
            <v>2120001884</v>
          </cell>
          <cell r="I288">
            <v>556679.65624015394</v>
          </cell>
        </row>
        <row r="289">
          <cell r="A289">
            <v>5566688361</v>
          </cell>
          <cell r="I289">
            <v>41783.974197633455</v>
          </cell>
        </row>
        <row r="290">
          <cell r="A290">
            <v>2120001926</v>
          </cell>
          <cell r="I290">
            <v>1052163.3502699311</v>
          </cell>
        </row>
        <row r="291">
          <cell r="A291">
            <v>2120002064</v>
          </cell>
          <cell r="I291">
            <v>1103560.3185313654</v>
          </cell>
        </row>
        <row r="292">
          <cell r="A292">
            <v>2120001215</v>
          </cell>
          <cell r="I292">
            <v>6138262.2095110742</v>
          </cell>
        </row>
        <row r="293">
          <cell r="A293">
            <v>2120001793</v>
          </cell>
          <cell r="I293">
            <v>1356663.1622357408</v>
          </cell>
        </row>
        <row r="294">
          <cell r="A294">
            <v>7696257885</v>
          </cell>
          <cell r="I294">
            <v>59162.963465790446</v>
          </cell>
        </row>
        <row r="295">
          <cell r="A295">
            <v>2120000084</v>
          </cell>
          <cell r="I295">
            <v>5000129.9123285366</v>
          </cell>
        </row>
        <row r="296">
          <cell r="A296">
            <v>5565927026</v>
          </cell>
          <cell r="I296">
            <v>21446.986756094313</v>
          </cell>
        </row>
        <row r="297">
          <cell r="A297">
            <v>2120002775</v>
          </cell>
          <cell r="I297">
            <v>606043.62575700192</v>
          </cell>
        </row>
        <row r="298">
          <cell r="A298">
            <v>8976004997</v>
          </cell>
          <cell r="I298">
            <v>38270.976366973722</v>
          </cell>
        </row>
        <row r="299">
          <cell r="A299">
            <v>8492022150</v>
          </cell>
          <cell r="I299">
            <v>27732.982874377001</v>
          </cell>
        </row>
        <row r="300">
          <cell r="A300">
            <v>2120002049</v>
          </cell>
          <cell r="I300">
            <v>858221.47003258136</v>
          </cell>
        </row>
        <row r="301">
          <cell r="A301">
            <v>2120002254</v>
          </cell>
          <cell r="I301">
            <v>767444.52608900075</v>
          </cell>
        </row>
        <row r="302">
          <cell r="A302">
            <v>8176030867</v>
          </cell>
          <cell r="I302">
            <v>226295.86025817684</v>
          </cell>
        </row>
        <row r="303">
          <cell r="A303">
            <v>5568154552</v>
          </cell>
          <cell r="I303">
            <v>75801.953190910659</v>
          </cell>
        </row>
        <row r="304">
          <cell r="A304">
            <v>5567508386</v>
          </cell>
          <cell r="I304">
            <v>157519.90272858561</v>
          </cell>
        </row>
        <row r="305">
          <cell r="A305">
            <v>5591023261</v>
          </cell>
          <cell r="I305">
            <v>82827.948852230125</v>
          </cell>
        </row>
        <row r="306">
          <cell r="A306">
            <v>2120001157</v>
          </cell>
          <cell r="I306">
            <v>7384365.4400195898</v>
          </cell>
        </row>
        <row r="307">
          <cell r="A307">
            <v>8460009460</v>
          </cell>
          <cell r="I307">
            <v>181369.8880007845</v>
          </cell>
        </row>
        <row r="308">
          <cell r="A308">
            <v>2120001520</v>
          </cell>
          <cell r="I308">
            <v>617505.61867901217</v>
          </cell>
        </row>
        <row r="309">
          <cell r="A309">
            <v>8976010887</v>
          </cell>
          <cell r="I309">
            <v>36606.977394523448</v>
          </cell>
        </row>
        <row r="310">
          <cell r="A310">
            <v>2120001728</v>
          </cell>
          <cell r="I310">
            <v>576092.64425227954</v>
          </cell>
        </row>
        <row r="311">
          <cell r="A311">
            <v>2120002296</v>
          </cell>
          <cell r="I311">
            <v>556864.65612591314</v>
          </cell>
        </row>
        <row r="312">
          <cell r="A312">
            <v>5592346471</v>
          </cell>
          <cell r="I312">
            <v>0</v>
          </cell>
        </row>
        <row r="313">
          <cell r="A313">
            <v>8275007683</v>
          </cell>
          <cell r="I313">
            <v>47884.970430156951</v>
          </cell>
        </row>
        <row r="314">
          <cell r="A314">
            <v>2120000068</v>
          </cell>
          <cell r="I314">
            <v>7070251.633990597</v>
          </cell>
        </row>
        <row r="315">
          <cell r="A315">
            <v>7696146880</v>
          </cell>
          <cell r="I315">
            <v>25883.984016167538</v>
          </cell>
        </row>
        <row r="316">
          <cell r="A316">
            <v>5592976954</v>
          </cell>
          <cell r="I316">
            <v>199487.87681259579</v>
          </cell>
        </row>
        <row r="317">
          <cell r="A317">
            <v>2120002379</v>
          </cell>
          <cell r="I317">
            <v>2180681.6533892858</v>
          </cell>
        </row>
        <row r="318">
          <cell r="A318">
            <v>2120000712</v>
          </cell>
          <cell r="I318">
            <v>738788.54378459277</v>
          </cell>
        </row>
        <row r="319">
          <cell r="A319">
            <v>5568771140</v>
          </cell>
          <cell r="I319">
            <v>6101.9962319059769</v>
          </cell>
        </row>
        <row r="320">
          <cell r="A320">
            <v>5567292478</v>
          </cell>
          <cell r="I320">
            <v>0</v>
          </cell>
        </row>
        <row r="321">
          <cell r="A321">
            <v>5565250247</v>
          </cell>
          <cell r="I321">
            <v>11832.992692911082</v>
          </cell>
        </row>
        <row r="322">
          <cell r="A322">
            <v>5564918356</v>
          </cell>
          <cell r="I322">
            <v>92625.942801790079</v>
          </cell>
        </row>
        <row r="323">
          <cell r="A323">
            <v>2120001207</v>
          </cell>
          <cell r="I323">
            <v>776689.52038004808</v>
          </cell>
        </row>
        <row r="324">
          <cell r="A324">
            <v>2120000241</v>
          </cell>
          <cell r="I324">
            <v>1468702.0930496566</v>
          </cell>
        </row>
        <row r="325">
          <cell r="A325">
            <v>8585000410</v>
          </cell>
          <cell r="I325">
            <v>47144.970887120173</v>
          </cell>
        </row>
        <row r="326">
          <cell r="A326">
            <v>2120001942</v>
          </cell>
          <cell r="I326">
            <v>412101.74551965209</v>
          </cell>
        </row>
        <row r="327">
          <cell r="A327">
            <v>7696017008</v>
          </cell>
          <cell r="I327">
            <v>26068.983901926731</v>
          </cell>
        </row>
        <row r="328">
          <cell r="A328">
            <v>2120002510</v>
          </cell>
          <cell r="I328">
            <v>521736.67781808076</v>
          </cell>
        </row>
        <row r="329">
          <cell r="A329">
            <v>2120002403</v>
          </cell>
          <cell r="I329">
            <v>1501796.0726135203</v>
          </cell>
        </row>
        <row r="330">
          <cell r="A330">
            <v>2120001264</v>
          </cell>
          <cell r="I330">
            <v>3041491.1218237309</v>
          </cell>
        </row>
        <row r="331">
          <cell r="A331">
            <v>2120000985</v>
          </cell>
          <cell r="I331">
            <v>3024297.132441333</v>
          </cell>
        </row>
        <row r="332">
          <cell r="A332">
            <v>2120001165</v>
          </cell>
          <cell r="I332">
            <v>1737519.9270497386</v>
          </cell>
        </row>
        <row r="333">
          <cell r="A333">
            <v>2120000688</v>
          </cell>
          <cell r="I333">
            <v>368099.77269167325</v>
          </cell>
        </row>
        <row r="334">
          <cell r="A334">
            <v>2120001108</v>
          </cell>
          <cell r="I334">
            <v>856927.47083164949</v>
          </cell>
        </row>
        <row r="335">
          <cell r="A335">
            <v>7696042188</v>
          </cell>
          <cell r="I335">
            <v>0</v>
          </cell>
        </row>
        <row r="336">
          <cell r="A336">
            <v>2120001116</v>
          </cell>
          <cell r="I336">
            <v>907955.43932094774</v>
          </cell>
        </row>
        <row r="337">
          <cell r="A337">
            <v>7164478252</v>
          </cell>
          <cell r="I337">
            <v>924.99942879597324</v>
          </cell>
        </row>
        <row r="338">
          <cell r="A338">
            <v>7696008585</v>
          </cell>
          <cell r="I338">
            <v>36606.977394523448</v>
          </cell>
        </row>
        <row r="339">
          <cell r="A339">
            <v>7696108104</v>
          </cell>
          <cell r="I339">
            <v>70994.956159319045</v>
          </cell>
        </row>
        <row r="340">
          <cell r="A340">
            <v>7696000855</v>
          </cell>
          <cell r="I340">
            <v>35497.978079350767</v>
          </cell>
        </row>
        <row r="341">
          <cell r="A341">
            <v>8492017143</v>
          </cell>
          <cell r="I341">
            <v>132930.91791273246</v>
          </cell>
        </row>
        <row r="342">
          <cell r="A342">
            <v>8024093869</v>
          </cell>
          <cell r="I342">
            <v>52876.967347507758</v>
          </cell>
        </row>
        <row r="343">
          <cell r="A343">
            <v>9696416842</v>
          </cell>
          <cell r="I343">
            <v>59716.963123685549</v>
          </cell>
        </row>
        <row r="344">
          <cell r="A344">
            <v>8024782230</v>
          </cell>
          <cell r="I344">
            <v>127383.92133810406</v>
          </cell>
        </row>
        <row r="345">
          <cell r="A345">
            <v>5565523858</v>
          </cell>
          <cell r="I345">
            <v>10353.993606220007</v>
          </cell>
        </row>
        <row r="346">
          <cell r="A346">
            <v>5566824693</v>
          </cell>
          <cell r="I346">
            <v>8689.9946337697384</v>
          </cell>
        </row>
        <row r="347">
          <cell r="A347">
            <v>5569990160</v>
          </cell>
          <cell r="I347">
            <v>37161.977051801034</v>
          </cell>
        </row>
        <row r="348">
          <cell r="A348">
            <v>5566081740</v>
          </cell>
          <cell r="I348">
            <v>0</v>
          </cell>
        </row>
        <row r="349">
          <cell r="A349">
            <v>5566222013</v>
          </cell>
          <cell r="I349">
            <v>44741.972371015603</v>
          </cell>
        </row>
        <row r="350">
          <cell r="A350">
            <v>8024815790</v>
          </cell>
          <cell r="I350">
            <v>0</v>
          </cell>
        </row>
        <row r="351">
          <cell r="A351">
            <v>8176031253</v>
          </cell>
          <cell r="I351">
            <v>52321.967690230173</v>
          </cell>
        </row>
        <row r="352">
          <cell r="A352">
            <v>5565929360</v>
          </cell>
          <cell r="I352">
            <v>0</v>
          </cell>
        </row>
        <row r="353">
          <cell r="A353">
            <v>5567640205</v>
          </cell>
          <cell r="I353">
            <v>331863.79506805068</v>
          </cell>
        </row>
        <row r="354">
          <cell r="A354">
            <v>5564624368</v>
          </cell>
          <cell r="I354">
            <v>16298073.935641935</v>
          </cell>
        </row>
        <row r="355">
          <cell r="A355">
            <v>5569309825</v>
          </cell>
          <cell r="I355">
            <v>77095.95239184254</v>
          </cell>
        </row>
        <row r="356">
          <cell r="A356">
            <v>8460039251</v>
          </cell>
          <cell r="I356">
            <v>137737.91494432406</v>
          </cell>
        </row>
        <row r="357">
          <cell r="A357">
            <v>5566094560</v>
          </cell>
          <cell r="I357">
            <v>0</v>
          </cell>
        </row>
        <row r="358">
          <cell r="A358">
            <v>5566358759</v>
          </cell>
          <cell r="I358">
            <v>1578891.0250059804</v>
          </cell>
        </row>
        <row r="359">
          <cell r="A359">
            <v>5566446224</v>
          </cell>
          <cell r="I359">
            <v>0</v>
          </cell>
        </row>
        <row r="360">
          <cell r="A360">
            <v>2120002676</v>
          </cell>
          <cell r="I360">
            <v>193571.88046583149</v>
          </cell>
        </row>
        <row r="361">
          <cell r="A361">
            <v>5590945852</v>
          </cell>
          <cell r="I361">
            <v>34942.978422073182</v>
          </cell>
        </row>
        <row r="362">
          <cell r="A362">
            <v>5564944063</v>
          </cell>
          <cell r="I362">
            <v>219454.86448261654</v>
          </cell>
        </row>
        <row r="363">
          <cell r="A363">
            <v>5566126479</v>
          </cell>
          <cell r="I363">
            <v>12756.992122324573</v>
          </cell>
        </row>
        <row r="364">
          <cell r="A364">
            <v>8024478847</v>
          </cell>
          <cell r="I364">
            <v>27177.983217099416</v>
          </cell>
        </row>
        <row r="365">
          <cell r="A365">
            <v>2120000043</v>
          </cell>
          <cell r="I365">
            <v>4716891.0872336794</v>
          </cell>
        </row>
        <row r="366">
          <cell r="A366">
            <v>5569572315</v>
          </cell>
          <cell r="I366">
            <v>124795.9229362403</v>
          </cell>
        </row>
        <row r="367">
          <cell r="A367">
            <v>2120000530</v>
          </cell>
          <cell r="I367">
            <v>8433569.7921167575</v>
          </cell>
        </row>
        <row r="368">
          <cell r="A368">
            <v>8260017648</v>
          </cell>
          <cell r="I368">
            <v>75616.953305151474</v>
          </cell>
        </row>
        <row r="369">
          <cell r="A369">
            <v>5566765920</v>
          </cell>
          <cell r="I369">
            <v>177671.89028436557</v>
          </cell>
        </row>
        <row r="370">
          <cell r="A370">
            <v>5566945795</v>
          </cell>
          <cell r="I370">
            <v>41598.974311874263</v>
          </cell>
        </row>
        <row r="371">
          <cell r="A371">
            <v>2120002692</v>
          </cell>
          <cell r="I371">
            <v>762083.52939951408</v>
          </cell>
        </row>
        <row r="372">
          <cell r="A372">
            <v>2120000746</v>
          </cell>
          <cell r="I372">
            <v>4086813.4763181019</v>
          </cell>
        </row>
        <row r="373">
          <cell r="A373">
            <v>8976008238</v>
          </cell>
          <cell r="I373">
            <v>27177.983217099416</v>
          </cell>
        </row>
        <row r="374">
          <cell r="A374">
            <v>8572069568</v>
          </cell>
          <cell r="I374">
            <v>134963.91665731862</v>
          </cell>
        </row>
        <row r="375">
          <cell r="A375">
            <v>5566996533</v>
          </cell>
          <cell r="I375">
            <v>8134.9949764921539</v>
          </cell>
        </row>
        <row r="376">
          <cell r="A376">
            <v>2120001629</v>
          </cell>
          <cell r="I376">
            <v>339997.79004516033</v>
          </cell>
        </row>
        <row r="377">
          <cell r="A377">
            <v>2120000845</v>
          </cell>
          <cell r="I377">
            <v>1801488.8875477382</v>
          </cell>
        </row>
        <row r="378">
          <cell r="A378">
            <v>7696004071</v>
          </cell>
          <cell r="I378">
            <v>68591.957643214482</v>
          </cell>
        </row>
        <row r="379">
          <cell r="A379">
            <v>2120001991</v>
          </cell>
          <cell r="I379">
            <v>1850297.8574073086</v>
          </cell>
        </row>
        <row r="380">
          <cell r="A380">
            <v>2120000829</v>
          </cell>
          <cell r="I380">
            <v>3330091.943607457</v>
          </cell>
        </row>
        <row r="381">
          <cell r="A381">
            <v>5565030599</v>
          </cell>
          <cell r="I381">
            <v>136442.91574400972</v>
          </cell>
        </row>
        <row r="382">
          <cell r="A382">
            <v>8750008438</v>
          </cell>
          <cell r="I382">
            <v>107231.93378232411</v>
          </cell>
        </row>
        <row r="383">
          <cell r="A383">
            <v>2120001850</v>
          </cell>
          <cell r="I383">
            <v>5054484.8787633525</v>
          </cell>
        </row>
        <row r="384">
          <cell r="A384">
            <v>8880008365</v>
          </cell>
          <cell r="I384">
            <v>132190.91836969566</v>
          </cell>
        </row>
        <row r="385">
          <cell r="A385">
            <v>2120000340</v>
          </cell>
          <cell r="I385">
            <v>2155907.6686876733</v>
          </cell>
        </row>
        <row r="386">
          <cell r="A386">
            <v>5568865801</v>
          </cell>
          <cell r="I386">
            <v>0</v>
          </cell>
        </row>
        <row r="387">
          <cell r="A387">
            <v>2120001751</v>
          </cell>
          <cell r="I387">
            <v>783344.51627046661</v>
          </cell>
        </row>
        <row r="388">
          <cell r="A388">
            <v>2120000399</v>
          </cell>
          <cell r="I388">
            <v>618984.61776570324</v>
          </cell>
        </row>
        <row r="389">
          <cell r="A389">
            <v>9697616556</v>
          </cell>
          <cell r="I389">
            <v>23295.985614303776</v>
          </cell>
        </row>
        <row r="390">
          <cell r="A390">
            <v>2120002783</v>
          </cell>
          <cell r="I390">
            <v>1191749.2640730822</v>
          </cell>
        </row>
        <row r="391">
          <cell r="A391">
            <v>7696315089</v>
          </cell>
          <cell r="I391">
            <v>0</v>
          </cell>
        </row>
        <row r="392">
          <cell r="A392">
            <v>2120000928</v>
          </cell>
          <cell r="I392">
            <v>1020178.3700212402</v>
          </cell>
        </row>
        <row r="393">
          <cell r="A393">
            <v>7696042618</v>
          </cell>
          <cell r="I393">
            <v>118879.926589476</v>
          </cell>
        </row>
        <row r="394">
          <cell r="A394">
            <v>2120003013</v>
          </cell>
          <cell r="I394">
            <v>1491442.0790073003</v>
          </cell>
        </row>
        <row r="395">
          <cell r="A395">
            <v>2520032059</v>
          </cell>
          <cell r="I395">
            <v>57313.964607580987</v>
          </cell>
        </row>
        <row r="396">
          <cell r="A396">
            <v>5564470978</v>
          </cell>
          <cell r="I396">
            <v>0</v>
          </cell>
        </row>
        <row r="397">
          <cell r="A397">
            <v>5567357073</v>
          </cell>
          <cell r="I397">
            <v>0</v>
          </cell>
        </row>
        <row r="398">
          <cell r="A398">
            <v>5565696852</v>
          </cell>
          <cell r="I398">
            <v>61195.962210376623</v>
          </cell>
        </row>
        <row r="399">
          <cell r="A399">
            <v>2120002429</v>
          </cell>
          <cell r="I399">
            <v>979504.39513816196</v>
          </cell>
        </row>
        <row r="400">
          <cell r="A400">
            <v>8376008812</v>
          </cell>
          <cell r="I400">
            <v>56204.965292408298</v>
          </cell>
        </row>
        <row r="401">
          <cell r="A401">
            <v>5567734065</v>
          </cell>
          <cell r="I401">
            <v>302466.81322122342</v>
          </cell>
        </row>
        <row r="402">
          <cell r="A402">
            <v>2120000951</v>
          </cell>
          <cell r="I402">
            <v>5153026.8179119071</v>
          </cell>
        </row>
        <row r="403">
          <cell r="A403">
            <v>2120001868</v>
          </cell>
          <cell r="I403">
            <v>1447070.106407803</v>
          </cell>
        </row>
        <row r="404">
          <cell r="A404">
            <v>8892015598</v>
          </cell>
          <cell r="I404">
            <v>54355.966434198832</v>
          </cell>
        </row>
        <row r="405">
          <cell r="A405">
            <v>8460026654</v>
          </cell>
          <cell r="I405">
            <v>130526.91939724541</v>
          </cell>
        </row>
        <row r="406">
          <cell r="A406">
            <v>8376003672</v>
          </cell>
          <cell r="I406">
            <v>69700.956958387163</v>
          </cell>
        </row>
        <row r="407">
          <cell r="A407">
            <v>2120002478</v>
          </cell>
          <cell r="I407">
            <v>1199698.2591644328</v>
          </cell>
        </row>
        <row r="408">
          <cell r="A408">
            <v>7696008684</v>
          </cell>
          <cell r="I408">
            <v>86524.946569266584</v>
          </cell>
        </row>
        <row r="409">
          <cell r="A409">
            <v>7164422243</v>
          </cell>
          <cell r="I409">
            <v>142543.91197653321</v>
          </cell>
        </row>
        <row r="410">
          <cell r="A410">
            <v>8460052155</v>
          </cell>
          <cell r="I410">
            <v>0</v>
          </cell>
        </row>
        <row r="411">
          <cell r="A411">
            <v>5565484796</v>
          </cell>
          <cell r="I411">
            <v>134778.91677155942</v>
          </cell>
        </row>
        <row r="412">
          <cell r="A412">
            <v>2120001975</v>
          </cell>
          <cell r="I412">
            <v>1632136.9921256241</v>
          </cell>
        </row>
        <row r="413">
          <cell r="A413">
            <v>2120001256</v>
          </cell>
          <cell r="I413">
            <v>5694730.4834000086</v>
          </cell>
        </row>
        <row r="414">
          <cell r="A414">
            <v>7164221421</v>
          </cell>
          <cell r="I414">
            <v>76541.952733947444</v>
          </cell>
        </row>
        <row r="415">
          <cell r="A415">
            <v>2120002056</v>
          </cell>
          <cell r="I415">
            <v>561856.65304326394</v>
          </cell>
        </row>
        <row r="416">
          <cell r="A416">
            <v>2120001371</v>
          </cell>
          <cell r="I416">
            <v>2977337.161439972</v>
          </cell>
        </row>
        <row r="417">
          <cell r="A417">
            <v>5565121570</v>
          </cell>
          <cell r="I417">
            <v>83566.948395884421</v>
          </cell>
        </row>
        <row r="418">
          <cell r="A418">
            <v>5565661815</v>
          </cell>
          <cell r="I418">
            <v>6718975.850909804</v>
          </cell>
        </row>
        <row r="419">
          <cell r="A419">
            <v>8024144779</v>
          </cell>
          <cell r="I419">
            <v>20521.987327298339</v>
          </cell>
        </row>
        <row r="420">
          <cell r="A420">
            <v>2120001058</v>
          </cell>
          <cell r="I420">
            <v>2226717.6249612332</v>
          </cell>
        </row>
        <row r="421">
          <cell r="A421">
            <v>2120002114</v>
          </cell>
          <cell r="I421">
            <v>1777454.9023891627</v>
          </cell>
        </row>
        <row r="422">
          <cell r="A422">
            <v>5567657316</v>
          </cell>
          <cell r="I422">
            <v>17009.989496021088</v>
          </cell>
        </row>
        <row r="423">
          <cell r="A423">
            <v>5567028799</v>
          </cell>
          <cell r="I423">
            <v>34572.978650554789</v>
          </cell>
        </row>
        <row r="424">
          <cell r="A424">
            <v>5565701082</v>
          </cell>
          <cell r="I424">
            <v>5731.9964603875878</v>
          </cell>
        </row>
        <row r="425">
          <cell r="A425">
            <v>5568111123</v>
          </cell>
          <cell r="I425">
            <v>129972.9197393503</v>
          </cell>
        </row>
        <row r="426">
          <cell r="A426">
            <v>2120001223</v>
          </cell>
          <cell r="I426">
            <v>1541545.0480678026</v>
          </cell>
        </row>
        <row r="427">
          <cell r="A427">
            <v>2120001140</v>
          </cell>
          <cell r="I427">
            <v>2278299.5931084268</v>
          </cell>
        </row>
        <row r="428">
          <cell r="A428">
            <v>7696002794</v>
          </cell>
          <cell r="I428">
            <v>140325.91334618782</v>
          </cell>
        </row>
        <row r="429">
          <cell r="A429">
            <v>5567206239</v>
          </cell>
          <cell r="I429">
            <v>68776.957528973682</v>
          </cell>
        </row>
        <row r="430">
          <cell r="A430">
            <v>2120001918</v>
          </cell>
          <cell r="I430">
            <v>345729.78650554793</v>
          </cell>
        </row>
        <row r="431">
          <cell r="A431">
            <v>2120002981</v>
          </cell>
          <cell r="I431">
            <v>643204.60280942055</v>
          </cell>
        </row>
        <row r="432">
          <cell r="A432">
            <v>2120002163</v>
          </cell>
          <cell r="I432">
            <v>799984.5059949694</v>
          </cell>
        </row>
        <row r="433">
          <cell r="A433">
            <v>5590987201</v>
          </cell>
          <cell r="I433">
            <v>35867.977850869152</v>
          </cell>
        </row>
        <row r="434">
          <cell r="A434">
            <v>8024007075</v>
          </cell>
          <cell r="I434">
            <v>256616.84153441759</v>
          </cell>
        </row>
        <row r="435">
          <cell r="A435">
            <v>2120001447</v>
          </cell>
          <cell r="I435">
            <v>3460618.8630047026</v>
          </cell>
        </row>
        <row r="436">
          <cell r="A436">
            <v>2120000613</v>
          </cell>
          <cell r="I436">
            <v>617505.61867901217</v>
          </cell>
        </row>
        <row r="437">
          <cell r="A437">
            <v>5569175663</v>
          </cell>
          <cell r="I437">
            <v>92256.943029654169</v>
          </cell>
        </row>
        <row r="438">
          <cell r="A438">
            <v>8650008728</v>
          </cell>
          <cell r="I438">
            <v>0</v>
          </cell>
        </row>
        <row r="439">
          <cell r="A439">
            <v>2120000191</v>
          </cell>
          <cell r="I439">
            <v>2626247.3782443199</v>
          </cell>
        </row>
        <row r="440">
          <cell r="A440">
            <v>5568681810</v>
          </cell>
          <cell r="I440">
            <v>291004.82029921317</v>
          </cell>
        </row>
        <row r="441">
          <cell r="A441">
            <v>2120001694</v>
          </cell>
          <cell r="I441">
            <v>2425280.502345033</v>
          </cell>
        </row>
        <row r="442">
          <cell r="A442">
            <v>5566189097</v>
          </cell>
          <cell r="I442">
            <v>0</v>
          </cell>
        </row>
        <row r="443">
          <cell r="A443">
            <v>5567874879</v>
          </cell>
          <cell r="I443">
            <v>0</v>
          </cell>
        </row>
        <row r="444">
          <cell r="A444">
            <v>2120001496</v>
          </cell>
          <cell r="I444">
            <v>780571.51798284368</v>
          </cell>
        </row>
        <row r="445">
          <cell r="A445">
            <v>5568963564</v>
          </cell>
          <cell r="I445">
            <v>72288.955360250926</v>
          </cell>
        </row>
        <row r="446">
          <cell r="A446">
            <v>2120002015</v>
          </cell>
          <cell r="I446">
            <v>1456130.1008130913</v>
          </cell>
        </row>
        <row r="447">
          <cell r="A447">
            <v>7696213292</v>
          </cell>
          <cell r="I447">
            <v>28841.982189549686</v>
          </cell>
        </row>
        <row r="448">
          <cell r="A448">
            <v>2120000449</v>
          </cell>
          <cell r="I448">
            <v>9136306.3581641037</v>
          </cell>
        </row>
        <row r="449">
          <cell r="A449">
            <v>2120000670</v>
          </cell>
          <cell r="I449">
            <v>1645818.9836767446</v>
          </cell>
        </row>
        <row r="450">
          <cell r="A450">
            <v>2120002320</v>
          </cell>
          <cell r="I450">
            <v>920527.43155751319</v>
          </cell>
        </row>
        <row r="451">
          <cell r="A451">
            <v>7696105282</v>
          </cell>
          <cell r="I451">
            <v>15345.990523570817</v>
          </cell>
        </row>
        <row r="452">
          <cell r="A452">
            <v>2120001959</v>
          </cell>
          <cell r="I452">
            <v>212614.86870643875</v>
          </cell>
        </row>
        <row r="453">
          <cell r="A453">
            <v>2120001066</v>
          </cell>
          <cell r="I453">
            <v>2219137.6296420186</v>
          </cell>
        </row>
        <row r="454">
          <cell r="A454">
            <v>7164396918</v>
          </cell>
          <cell r="I454">
            <v>0</v>
          </cell>
        </row>
        <row r="455">
          <cell r="A455">
            <v>2120002270</v>
          </cell>
          <cell r="I455">
            <v>1697030.9520524195</v>
          </cell>
        </row>
        <row r="456">
          <cell r="A456">
            <v>2120002742</v>
          </cell>
          <cell r="I456">
            <v>4163169.4291669074</v>
          </cell>
        </row>
        <row r="457">
          <cell r="A457">
            <v>5590247374</v>
          </cell>
          <cell r="I457">
            <v>0</v>
          </cell>
        </row>
        <row r="458">
          <cell r="A458">
            <v>7696113914</v>
          </cell>
          <cell r="I458">
            <v>0</v>
          </cell>
        </row>
        <row r="459">
          <cell r="A459">
            <v>2120001132</v>
          </cell>
          <cell r="I459">
            <v>7081159.6272547124</v>
          </cell>
        </row>
        <row r="460">
          <cell r="A460">
            <v>9020041852</v>
          </cell>
          <cell r="I460">
            <v>0</v>
          </cell>
        </row>
        <row r="461">
          <cell r="A461">
            <v>2120002635</v>
          </cell>
          <cell r="I461">
            <v>804051.5034835242</v>
          </cell>
        </row>
        <row r="462">
          <cell r="A462">
            <v>2120001389</v>
          </cell>
          <cell r="I462">
            <v>829935.48749969178</v>
          </cell>
        </row>
        <row r="463">
          <cell r="A463">
            <v>7696212575</v>
          </cell>
          <cell r="I463">
            <v>19782.987783644043</v>
          </cell>
        </row>
        <row r="464">
          <cell r="A464">
            <v>5565934279</v>
          </cell>
          <cell r="I464">
            <v>70440.956501423949</v>
          </cell>
        </row>
        <row r="465">
          <cell r="A465">
            <v>5590385885</v>
          </cell>
          <cell r="I465">
            <v>0</v>
          </cell>
        </row>
        <row r="466">
          <cell r="A466">
            <v>5567317416</v>
          </cell>
          <cell r="I466">
            <v>480877.70304924325</v>
          </cell>
        </row>
        <row r="467">
          <cell r="A467">
            <v>5567243547</v>
          </cell>
          <cell r="I467">
            <v>446859.72405596607</v>
          </cell>
        </row>
        <row r="468">
          <cell r="A468">
            <v>5565715892</v>
          </cell>
          <cell r="I468">
            <v>562041.65292902314</v>
          </cell>
        </row>
        <row r="469">
          <cell r="A469">
            <v>5567275663</v>
          </cell>
          <cell r="I469">
            <v>122761.92419227165</v>
          </cell>
        </row>
        <row r="470">
          <cell r="A470">
            <v>7696068381</v>
          </cell>
          <cell r="I470">
            <v>127753.92110962245</v>
          </cell>
        </row>
        <row r="471">
          <cell r="A471">
            <v>7164532025</v>
          </cell>
          <cell r="I471">
            <v>54355.966434198832</v>
          </cell>
        </row>
        <row r="472">
          <cell r="A472">
            <v>5564868155</v>
          </cell>
          <cell r="I472">
            <v>70255.956615664749</v>
          </cell>
        </row>
        <row r="473">
          <cell r="A473">
            <v>5566100136</v>
          </cell>
          <cell r="I473">
            <v>0</v>
          </cell>
        </row>
        <row r="474">
          <cell r="A474">
            <v>5564891447</v>
          </cell>
          <cell r="I474">
            <v>140325.91334618782</v>
          </cell>
        </row>
        <row r="475">
          <cell r="A475">
            <v>5567342919</v>
          </cell>
          <cell r="I475">
            <v>28656.982303790493</v>
          </cell>
        </row>
        <row r="476">
          <cell r="A476">
            <v>8645012132</v>
          </cell>
          <cell r="I476">
            <v>321879.80123334902</v>
          </cell>
        </row>
        <row r="477">
          <cell r="A477">
            <v>5565528022</v>
          </cell>
          <cell r="I477">
            <v>74322.954104219592</v>
          </cell>
        </row>
        <row r="478">
          <cell r="A478">
            <v>5566616297</v>
          </cell>
          <cell r="I478">
            <v>76356.952848188244</v>
          </cell>
        </row>
        <row r="479">
          <cell r="A479">
            <v>2120001124</v>
          </cell>
          <cell r="I479">
            <v>18852031.358526621</v>
          </cell>
        </row>
        <row r="480">
          <cell r="A480">
            <v>8024886585</v>
          </cell>
          <cell r="I480">
            <v>0</v>
          </cell>
        </row>
        <row r="481">
          <cell r="A481">
            <v>2120002148</v>
          </cell>
          <cell r="I481">
            <v>578680.64265414339</v>
          </cell>
        </row>
        <row r="482">
          <cell r="A482">
            <v>2120002866</v>
          </cell>
          <cell r="I482">
            <v>202630.87487173715</v>
          </cell>
        </row>
        <row r="483">
          <cell r="A483">
            <v>2120001686</v>
          </cell>
          <cell r="I483">
            <v>1271802.2146389245</v>
          </cell>
        </row>
        <row r="484">
          <cell r="A484">
            <v>2120000654</v>
          </cell>
          <cell r="I484">
            <v>666314.58853858255</v>
          </cell>
        </row>
        <row r="485">
          <cell r="A485">
            <v>2120001504</v>
          </cell>
          <cell r="I485">
            <v>2264433.6016709292</v>
          </cell>
        </row>
        <row r="486">
          <cell r="A486">
            <v>7696031058</v>
          </cell>
          <cell r="I486">
            <v>11832.992692911082</v>
          </cell>
        </row>
        <row r="487">
          <cell r="A487">
            <v>8494001913</v>
          </cell>
          <cell r="I487">
            <v>205218.87327360091</v>
          </cell>
        </row>
        <row r="488">
          <cell r="A488">
            <v>8020060524</v>
          </cell>
          <cell r="I488">
            <v>654851.59561718989</v>
          </cell>
        </row>
        <row r="489">
          <cell r="A489">
            <v>7696383129</v>
          </cell>
          <cell r="I489">
            <v>14420.991094774843</v>
          </cell>
        </row>
        <row r="490">
          <cell r="A490">
            <v>2120001488</v>
          </cell>
          <cell r="I490">
            <v>576277.64413803874</v>
          </cell>
        </row>
        <row r="491">
          <cell r="A491">
            <v>5566641691</v>
          </cell>
          <cell r="I491">
            <v>272885.83148801944</v>
          </cell>
        </row>
        <row r="492">
          <cell r="A492">
            <v>5566991393</v>
          </cell>
          <cell r="I492">
            <v>0</v>
          </cell>
        </row>
        <row r="493">
          <cell r="A493">
            <v>5567226062</v>
          </cell>
          <cell r="I493">
            <v>44556.97248525641</v>
          </cell>
        </row>
        <row r="494">
          <cell r="A494">
            <v>5565735049</v>
          </cell>
          <cell r="I494">
            <v>348317.78490741167</v>
          </cell>
        </row>
        <row r="495">
          <cell r="A495">
            <v>7696138259</v>
          </cell>
          <cell r="I495">
            <v>26623.983559204316</v>
          </cell>
        </row>
        <row r="496">
          <cell r="A496">
            <v>7696099956</v>
          </cell>
          <cell r="I496">
            <v>13311.991779602158</v>
          </cell>
        </row>
        <row r="497">
          <cell r="A497">
            <v>2120000480</v>
          </cell>
          <cell r="I497">
            <v>1893744.8305780098</v>
          </cell>
        </row>
        <row r="498">
          <cell r="A498">
            <v>5565204129</v>
          </cell>
          <cell r="I498">
            <v>114626.92921577948</v>
          </cell>
        </row>
        <row r="499">
          <cell r="A499">
            <v>5565502415</v>
          </cell>
          <cell r="I499">
            <v>26623.983559204316</v>
          </cell>
        </row>
        <row r="500">
          <cell r="A500">
            <v>7696022248</v>
          </cell>
          <cell r="I500">
            <v>163805.89884686831</v>
          </cell>
        </row>
        <row r="501">
          <cell r="A501">
            <v>5567874945</v>
          </cell>
          <cell r="I501">
            <v>86709.946455025769</v>
          </cell>
        </row>
        <row r="502">
          <cell r="A502">
            <v>5569003279</v>
          </cell>
          <cell r="I502">
            <v>52876.967347507758</v>
          </cell>
        </row>
        <row r="503">
          <cell r="A503">
            <v>5567935514</v>
          </cell>
          <cell r="I503">
            <v>43077.973398565337</v>
          </cell>
        </row>
        <row r="504">
          <cell r="A504">
            <v>5591658975</v>
          </cell>
          <cell r="I504">
            <v>479214.70407617546</v>
          </cell>
        </row>
        <row r="505">
          <cell r="A505">
            <v>5562855410</v>
          </cell>
          <cell r="I505">
            <v>146611.90946447052</v>
          </cell>
        </row>
        <row r="506">
          <cell r="A506">
            <v>7696026983</v>
          </cell>
          <cell r="I506">
            <v>103718.93595166437</v>
          </cell>
        </row>
        <row r="507">
          <cell r="A507">
            <v>7696123103</v>
          </cell>
          <cell r="I507">
            <v>62120.961639172601</v>
          </cell>
        </row>
        <row r="508">
          <cell r="A508">
            <v>7696041107</v>
          </cell>
          <cell r="I508">
            <v>59162.963465790446</v>
          </cell>
        </row>
        <row r="509">
          <cell r="A509">
            <v>5565418455</v>
          </cell>
          <cell r="I509">
            <v>121652.92487709895</v>
          </cell>
        </row>
        <row r="510">
          <cell r="A510">
            <v>8635006680</v>
          </cell>
          <cell r="I510">
            <v>136257.91585825052</v>
          </cell>
        </row>
        <row r="511">
          <cell r="A511">
            <v>5564625308</v>
          </cell>
          <cell r="I511">
            <v>48623.969973811247</v>
          </cell>
        </row>
        <row r="512">
          <cell r="A512">
            <v>7696097760</v>
          </cell>
          <cell r="I512">
            <v>34572.978650554789</v>
          </cell>
        </row>
        <row r="513">
          <cell r="A513">
            <v>5567058846</v>
          </cell>
          <cell r="I513">
            <v>71364.955930837445</v>
          </cell>
        </row>
        <row r="514">
          <cell r="A514">
            <v>5565933503</v>
          </cell>
          <cell r="I514">
            <v>54909.966092093935</v>
          </cell>
        </row>
        <row r="515">
          <cell r="A515">
            <v>7696052492</v>
          </cell>
          <cell r="I515">
            <v>34203.978878418886</v>
          </cell>
        </row>
        <row r="516">
          <cell r="A516">
            <v>8572054610</v>
          </cell>
          <cell r="I516">
            <v>105752.93469563304</v>
          </cell>
        </row>
        <row r="517">
          <cell r="A517">
            <v>8496006555</v>
          </cell>
          <cell r="I517">
            <v>18857.988354848068</v>
          </cell>
        </row>
        <row r="518">
          <cell r="A518">
            <v>2120002213</v>
          </cell>
          <cell r="I518">
            <v>1221330.2458062863</v>
          </cell>
        </row>
        <row r="519">
          <cell r="A519">
            <v>7696074181</v>
          </cell>
          <cell r="I519">
            <v>43077.973398565337</v>
          </cell>
        </row>
        <row r="520">
          <cell r="A520">
            <v>2120002817</v>
          </cell>
          <cell r="I520">
            <v>2642516.3681979217</v>
          </cell>
        </row>
        <row r="521">
          <cell r="A521">
            <v>5565495180</v>
          </cell>
          <cell r="I521">
            <v>34757.978536313989</v>
          </cell>
        </row>
        <row r="522">
          <cell r="A522">
            <v>5590485644</v>
          </cell>
          <cell r="I522">
            <v>0</v>
          </cell>
        </row>
        <row r="523">
          <cell r="A523">
            <v>5568571748</v>
          </cell>
          <cell r="I523">
            <v>277877.82840537024</v>
          </cell>
        </row>
        <row r="524">
          <cell r="A524">
            <v>2120001603</v>
          </cell>
          <cell r="I524">
            <v>520627.67850290803</v>
          </cell>
        </row>
        <row r="525">
          <cell r="A525">
            <v>5569178550</v>
          </cell>
          <cell r="I525">
            <v>35127.978307832374</v>
          </cell>
        </row>
        <row r="526">
          <cell r="A526">
            <v>2120001330</v>
          </cell>
          <cell r="I526">
            <v>689609.57415350387</v>
          </cell>
        </row>
        <row r="527">
          <cell r="A527">
            <v>2120001801</v>
          </cell>
          <cell r="I527">
            <v>235169.85477832326</v>
          </cell>
        </row>
        <row r="528">
          <cell r="A528">
            <v>5565510756</v>
          </cell>
          <cell r="I528">
            <v>152712.90569699401</v>
          </cell>
        </row>
        <row r="529">
          <cell r="A529">
            <v>5562177500</v>
          </cell>
          <cell r="I529">
            <v>67851.958100177711</v>
          </cell>
        </row>
        <row r="530">
          <cell r="A530">
            <v>7696032353</v>
          </cell>
          <cell r="I530">
            <v>176192.8911976745</v>
          </cell>
        </row>
        <row r="531">
          <cell r="A531">
            <v>8020060458</v>
          </cell>
          <cell r="I531">
            <v>164729.89827628181</v>
          </cell>
        </row>
        <row r="532">
          <cell r="A532">
            <v>2120001363</v>
          </cell>
          <cell r="I532">
            <v>4383548.2930789376</v>
          </cell>
        </row>
        <row r="533">
          <cell r="A533">
            <v>2120000720</v>
          </cell>
          <cell r="I533">
            <v>817178.49537736713</v>
          </cell>
        </row>
        <row r="534">
          <cell r="A534">
            <v>2120000704</v>
          </cell>
          <cell r="I534">
            <v>869130.46329607896</v>
          </cell>
        </row>
        <row r="535">
          <cell r="A535">
            <v>5592885098</v>
          </cell>
          <cell r="I535">
            <v>20152.987555162432</v>
          </cell>
        </row>
        <row r="536">
          <cell r="A536">
            <v>2120000167</v>
          </cell>
          <cell r="I536">
            <v>5884604.3661494208</v>
          </cell>
        </row>
        <row r="537">
          <cell r="A537">
            <v>5568523681</v>
          </cell>
          <cell r="I537">
            <v>81532.949651915769</v>
          </cell>
        </row>
        <row r="538">
          <cell r="A538">
            <v>5567815872</v>
          </cell>
          <cell r="I538">
            <v>38085.976481214529</v>
          </cell>
        </row>
        <row r="539">
          <cell r="A539">
            <v>5568542210</v>
          </cell>
          <cell r="I539">
            <v>118509.9268179576</v>
          </cell>
        </row>
        <row r="540">
          <cell r="A540">
            <v>5565876553</v>
          </cell>
          <cell r="I540">
            <v>0</v>
          </cell>
        </row>
        <row r="541">
          <cell r="A541">
            <v>2120002007</v>
          </cell>
          <cell r="I541">
            <v>661877.59127850935</v>
          </cell>
        </row>
        <row r="542">
          <cell r="A542">
            <v>2120002072</v>
          </cell>
          <cell r="I542">
            <v>354233.78125417599</v>
          </cell>
        </row>
        <row r="543">
          <cell r="A543">
            <v>2120002312</v>
          </cell>
          <cell r="I543">
            <v>480323.70339134819</v>
          </cell>
        </row>
        <row r="544">
          <cell r="A544">
            <v>5566102033</v>
          </cell>
          <cell r="I544">
            <v>1054566.3487860358</v>
          </cell>
        </row>
        <row r="545">
          <cell r="A545">
            <v>2120002536</v>
          </cell>
          <cell r="I545">
            <v>388991.75979048997</v>
          </cell>
        </row>
        <row r="546">
          <cell r="A546">
            <v>5567293765</v>
          </cell>
          <cell r="I546">
            <v>0</v>
          </cell>
        </row>
        <row r="547">
          <cell r="A547">
            <v>2120000456</v>
          </cell>
          <cell r="I547">
            <v>7764483.2052899338</v>
          </cell>
        </row>
        <row r="548">
          <cell r="A548">
            <v>2120000217</v>
          </cell>
          <cell r="I548">
            <v>2767681.290906298</v>
          </cell>
        </row>
        <row r="549">
          <cell r="A549">
            <v>2120002858</v>
          </cell>
          <cell r="I549">
            <v>259759.83959355892</v>
          </cell>
        </row>
        <row r="550">
          <cell r="A550">
            <v>5590000906</v>
          </cell>
          <cell r="I550">
            <v>0</v>
          </cell>
        </row>
        <row r="551">
          <cell r="A551">
            <v>5566677927</v>
          </cell>
          <cell r="I551">
            <v>437245.72999278281</v>
          </cell>
        </row>
        <row r="552">
          <cell r="A552">
            <v>5563475028</v>
          </cell>
          <cell r="I552">
            <v>316148.80477234395</v>
          </cell>
        </row>
        <row r="553">
          <cell r="A553">
            <v>5590981055</v>
          </cell>
          <cell r="I553">
            <v>0</v>
          </cell>
        </row>
        <row r="554">
          <cell r="A554">
            <v>5566127600</v>
          </cell>
          <cell r="I554">
            <v>283793.8247521345</v>
          </cell>
        </row>
        <row r="555">
          <cell r="A555">
            <v>8324014086</v>
          </cell>
          <cell r="I555">
            <v>53985.966662680446</v>
          </cell>
        </row>
        <row r="556">
          <cell r="A556">
            <v>2120000753</v>
          </cell>
          <cell r="I556">
            <v>1204875.2559675428</v>
          </cell>
        </row>
        <row r="557">
          <cell r="A557">
            <v>5564787397</v>
          </cell>
          <cell r="I557">
            <v>142728.91186229239</v>
          </cell>
        </row>
        <row r="558">
          <cell r="A558">
            <v>7696278477</v>
          </cell>
          <cell r="I558">
            <v>27547.982988617805</v>
          </cell>
        </row>
        <row r="559">
          <cell r="A559">
            <v>5567812291</v>
          </cell>
          <cell r="I559">
            <v>128123.92088114083</v>
          </cell>
        </row>
        <row r="560">
          <cell r="A560">
            <v>7696068431</v>
          </cell>
          <cell r="I560">
            <v>71179.956045078245</v>
          </cell>
        </row>
        <row r="561">
          <cell r="A561">
            <v>2120002999</v>
          </cell>
          <cell r="I561">
            <v>919233.43235658121</v>
          </cell>
        </row>
        <row r="562">
          <cell r="A562">
            <v>2120002940</v>
          </cell>
          <cell r="I562">
            <v>2749008.3024372091</v>
          </cell>
        </row>
        <row r="563">
          <cell r="A563">
            <v>2120000233</v>
          </cell>
          <cell r="I563">
            <v>1679466.9628985033</v>
          </cell>
        </row>
        <row r="564">
          <cell r="A564">
            <v>5565510392</v>
          </cell>
          <cell r="I564">
            <v>3512.9978306597341</v>
          </cell>
        </row>
        <row r="565">
          <cell r="A565">
            <v>5566930417</v>
          </cell>
          <cell r="I565">
            <v>14975.990752052427</v>
          </cell>
        </row>
        <row r="566">
          <cell r="A566">
            <v>5564870771</v>
          </cell>
          <cell r="I566">
            <v>77650.952049120126</v>
          </cell>
        </row>
        <row r="567">
          <cell r="A567">
            <v>5568642234</v>
          </cell>
          <cell r="I567">
            <v>17933.988925434576</v>
          </cell>
        </row>
        <row r="568">
          <cell r="A568">
            <v>5566127097</v>
          </cell>
          <cell r="I568">
            <v>1848.9988582094643</v>
          </cell>
        </row>
        <row r="569">
          <cell r="A569">
            <v>5564396868</v>
          </cell>
          <cell r="I569">
            <v>3327.9979449005396</v>
          </cell>
        </row>
        <row r="570">
          <cell r="A570">
            <v>5566684345</v>
          </cell>
          <cell r="I570">
            <v>15530.990409330012</v>
          </cell>
        </row>
        <row r="571">
          <cell r="A571">
            <v>5564886488</v>
          </cell>
          <cell r="I571">
            <v>0</v>
          </cell>
        </row>
        <row r="572">
          <cell r="A572">
            <v>5565586871</v>
          </cell>
          <cell r="I572">
            <v>2958.9981727646323</v>
          </cell>
        </row>
        <row r="573">
          <cell r="A573">
            <v>5564969367</v>
          </cell>
          <cell r="I573">
            <v>22185.986299748609</v>
          </cell>
        </row>
        <row r="574">
          <cell r="A574">
            <v>8176065848</v>
          </cell>
          <cell r="I574">
            <v>34203.978878418886</v>
          </cell>
        </row>
        <row r="575">
          <cell r="A575">
            <v>2120000548</v>
          </cell>
          <cell r="I575">
            <v>2122073.689580773</v>
          </cell>
        </row>
        <row r="576">
          <cell r="A576">
            <v>5566501796</v>
          </cell>
          <cell r="I576">
            <v>10168.993720460812</v>
          </cell>
        </row>
        <row r="577">
          <cell r="A577">
            <v>2120002288</v>
          </cell>
          <cell r="I577">
            <v>330014.79620984121</v>
          </cell>
        </row>
        <row r="578">
          <cell r="A578">
            <v>5565533873</v>
          </cell>
          <cell r="I578">
            <v>92625.942801790079</v>
          </cell>
        </row>
        <row r="579">
          <cell r="A579">
            <v>2120000811</v>
          </cell>
          <cell r="I579">
            <v>787781.51353053993</v>
          </cell>
        </row>
        <row r="580">
          <cell r="A580">
            <v>5565938700</v>
          </cell>
          <cell r="I580">
            <v>283424.82497999864</v>
          </cell>
        </row>
        <row r="581">
          <cell r="A581">
            <v>5566657515</v>
          </cell>
          <cell r="I581">
            <v>29765.981618963178</v>
          </cell>
        </row>
        <row r="582">
          <cell r="A582">
            <v>8750028402</v>
          </cell>
          <cell r="I582">
            <v>0</v>
          </cell>
        </row>
        <row r="583">
          <cell r="A583">
            <v>2120002189</v>
          </cell>
          <cell r="I583">
            <v>360150.77760032279</v>
          </cell>
        </row>
        <row r="584">
          <cell r="A584">
            <v>2120001314</v>
          </cell>
          <cell r="I584">
            <v>744334.54035983863</v>
          </cell>
        </row>
        <row r="585">
          <cell r="A585">
            <v>7164451614</v>
          </cell>
          <cell r="I585">
            <v>33833.979106900493</v>
          </cell>
        </row>
        <row r="586">
          <cell r="A586">
            <v>2120000902</v>
          </cell>
          <cell r="I586">
            <v>879483.45690291643</v>
          </cell>
        </row>
        <row r="587">
          <cell r="A587">
            <v>2120000761</v>
          </cell>
          <cell r="I587">
            <v>1729199.9321874874</v>
          </cell>
        </row>
        <row r="588">
          <cell r="A588">
            <v>2120002304</v>
          </cell>
          <cell r="I588">
            <v>725106.55223347223</v>
          </cell>
        </row>
        <row r="589">
          <cell r="A589">
            <v>2120000324</v>
          </cell>
          <cell r="I589">
            <v>689609.57415350387</v>
          </cell>
        </row>
        <row r="590">
          <cell r="A590">
            <v>2120002718</v>
          </cell>
          <cell r="I590">
            <v>297290.81641749589</v>
          </cell>
        </row>
        <row r="591">
          <cell r="A591">
            <v>2120001272</v>
          </cell>
          <cell r="I591">
            <v>2965135.1689749253</v>
          </cell>
        </row>
        <row r="592">
          <cell r="A592">
            <v>8740010494</v>
          </cell>
          <cell r="I592">
            <v>32354.980020209419</v>
          </cell>
        </row>
        <row r="593">
          <cell r="A593">
            <v>7696002984</v>
          </cell>
          <cell r="I593">
            <v>28471.982418031297</v>
          </cell>
        </row>
        <row r="594">
          <cell r="A594">
            <v>2120000910</v>
          </cell>
          <cell r="I594">
            <v>541704.66548748396</v>
          </cell>
        </row>
        <row r="595">
          <cell r="A595">
            <v>5565233797</v>
          </cell>
          <cell r="I595">
            <v>49363.969516848025</v>
          </cell>
        </row>
        <row r="596">
          <cell r="A596">
            <v>7696101893</v>
          </cell>
          <cell r="I596">
            <v>35497.978079350767</v>
          </cell>
        </row>
        <row r="597">
          <cell r="A597">
            <v>5564946530</v>
          </cell>
          <cell r="I597">
            <v>29026.982075308882</v>
          </cell>
        </row>
        <row r="598">
          <cell r="A598">
            <v>2120002759</v>
          </cell>
          <cell r="I598">
            <v>2509031.4506272944</v>
          </cell>
        </row>
        <row r="599">
          <cell r="A599">
            <v>5568337363</v>
          </cell>
          <cell r="I599">
            <v>28286.982532272104</v>
          </cell>
        </row>
        <row r="600">
          <cell r="A600">
            <v>5569583197</v>
          </cell>
          <cell r="I600">
            <v>174158.89245370583</v>
          </cell>
        </row>
        <row r="601">
          <cell r="A601">
            <v>5567521553</v>
          </cell>
          <cell r="I601">
            <v>118694.9267037168</v>
          </cell>
        </row>
        <row r="602">
          <cell r="A602">
            <v>5565570958</v>
          </cell>
          <cell r="I602">
            <v>104828.93526621955</v>
          </cell>
        </row>
        <row r="603">
          <cell r="A603">
            <v>8024910435</v>
          </cell>
          <cell r="I603">
            <v>0</v>
          </cell>
        </row>
        <row r="604">
          <cell r="A604">
            <v>5590306964</v>
          </cell>
          <cell r="I604">
            <v>127753.92110962245</v>
          </cell>
        </row>
        <row r="605">
          <cell r="A605">
            <v>5569247264</v>
          </cell>
          <cell r="I605">
            <v>52691.967461748565</v>
          </cell>
        </row>
        <row r="606">
          <cell r="A606">
            <v>5567026454</v>
          </cell>
          <cell r="I606">
            <v>614547.62050563004</v>
          </cell>
        </row>
        <row r="607">
          <cell r="A607">
            <v>5591905244</v>
          </cell>
          <cell r="I607">
            <v>0</v>
          </cell>
        </row>
        <row r="608">
          <cell r="A608">
            <v>5568088743</v>
          </cell>
          <cell r="I608">
            <v>173789.89268156994</v>
          </cell>
        </row>
        <row r="609">
          <cell r="A609">
            <v>5560354309</v>
          </cell>
          <cell r="I609">
            <v>7468302.3881869931</v>
          </cell>
        </row>
        <row r="610">
          <cell r="A610">
            <v>2120002452</v>
          </cell>
          <cell r="I610">
            <v>313929.80614261609</v>
          </cell>
        </row>
        <row r="611">
          <cell r="A611">
            <v>5564629722</v>
          </cell>
          <cell r="I611">
            <v>87634.94588382174</v>
          </cell>
        </row>
        <row r="612">
          <cell r="A612">
            <v>5566740113</v>
          </cell>
          <cell r="I612">
            <v>884105.45404874894</v>
          </cell>
        </row>
        <row r="613">
          <cell r="A613">
            <v>5591438618</v>
          </cell>
          <cell r="I613">
            <v>481802.70247803925</v>
          </cell>
        </row>
        <row r="614">
          <cell r="A614">
            <v>2120000803</v>
          </cell>
          <cell r="I614">
            <v>3105830.0820932486</v>
          </cell>
        </row>
        <row r="615">
          <cell r="A615">
            <v>2321000032</v>
          </cell>
          <cell r="I615">
            <v>6285.9961182826892</v>
          </cell>
        </row>
        <row r="616">
          <cell r="A616">
            <v>8024612114</v>
          </cell>
          <cell r="I616">
            <v>19412.988012125654</v>
          </cell>
        </row>
        <row r="617">
          <cell r="A617">
            <v>5591946909</v>
          </cell>
          <cell r="I617">
            <v>28102.98264589539</v>
          </cell>
        </row>
        <row r="618">
          <cell r="A618">
            <v>2120002551</v>
          </cell>
          <cell r="I618">
            <v>417463.74220852129</v>
          </cell>
        </row>
        <row r="619">
          <cell r="A619">
            <v>7696014534</v>
          </cell>
          <cell r="I619">
            <v>27917.982760136194</v>
          </cell>
        </row>
        <row r="620">
          <cell r="A620">
            <v>2120000837</v>
          </cell>
          <cell r="I620">
            <v>1648591.9819643674</v>
          </cell>
        </row>
        <row r="621">
          <cell r="A621">
            <v>5565536678</v>
          </cell>
          <cell r="I621">
            <v>109265.93252629277</v>
          </cell>
        </row>
        <row r="622">
          <cell r="A622">
            <v>8250013037</v>
          </cell>
          <cell r="I622">
            <v>107046.93389656492</v>
          </cell>
        </row>
        <row r="623">
          <cell r="A623">
            <v>5564518081</v>
          </cell>
          <cell r="I623">
            <v>120543.92556192627</v>
          </cell>
        </row>
        <row r="624">
          <cell r="A624">
            <v>5565934055</v>
          </cell>
          <cell r="I624">
            <v>26438.98367344512</v>
          </cell>
        </row>
        <row r="625">
          <cell r="A625">
            <v>5564524220</v>
          </cell>
          <cell r="I625">
            <v>212244.86893492038</v>
          </cell>
        </row>
        <row r="626">
          <cell r="A626">
            <v>2120002171</v>
          </cell>
          <cell r="I626">
            <v>562410.65270115901</v>
          </cell>
        </row>
        <row r="627">
          <cell r="A627">
            <v>5590434766</v>
          </cell>
          <cell r="I627">
            <v>40119.975225183189</v>
          </cell>
        </row>
        <row r="628">
          <cell r="A628">
            <v>2120002098</v>
          </cell>
          <cell r="I628">
            <v>1544134.0464690488</v>
          </cell>
        </row>
        <row r="629">
          <cell r="A629">
            <v>2120002874</v>
          </cell>
          <cell r="I629">
            <v>965083.40404338704</v>
          </cell>
        </row>
        <row r="630">
          <cell r="A630">
            <v>8024420393</v>
          </cell>
          <cell r="I630">
            <v>77465.95216336094</v>
          </cell>
        </row>
        <row r="631">
          <cell r="A631">
            <v>8430033152</v>
          </cell>
          <cell r="I631">
            <v>79869.950678847978</v>
          </cell>
        </row>
        <row r="632">
          <cell r="A632">
            <v>2021004631</v>
          </cell>
          <cell r="I632">
            <v>118139.92704643922</v>
          </cell>
        </row>
        <row r="633">
          <cell r="A633">
            <v>5590474481</v>
          </cell>
          <cell r="I633">
            <v>124240.92327896271</v>
          </cell>
        </row>
        <row r="634">
          <cell r="A634">
            <v>2120002346</v>
          </cell>
          <cell r="I634">
            <v>2327847.5625116513</v>
          </cell>
        </row>
        <row r="635">
          <cell r="A635">
            <v>5592527765</v>
          </cell>
          <cell r="I635">
            <v>34203.978878418886</v>
          </cell>
        </row>
        <row r="636">
          <cell r="A636">
            <v>8430017593</v>
          </cell>
          <cell r="I636">
            <v>17378.989268156995</v>
          </cell>
        </row>
        <row r="637">
          <cell r="A637">
            <v>7696212625</v>
          </cell>
          <cell r="I637">
            <v>35682.97796510996</v>
          </cell>
        </row>
        <row r="638">
          <cell r="A638">
            <v>5567716583</v>
          </cell>
          <cell r="I638">
            <v>0</v>
          </cell>
        </row>
        <row r="639">
          <cell r="A639">
            <v>7164512696</v>
          </cell>
          <cell r="I639">
            <v>14051.991322638936</v>
          </cell>
        </row>
        <row r="640">
          <cell r="A640">
            <v>5567482707</v>
          </cell>
          <cell r="I640">
            <v>110189.93195570626</v>
          </cell>
        </row>
        <row r="641">
          <cell r="A641">
            <v>2120000225</v>
          </cell>
          <cell r="I641">
            <v>2881753.2204648</v>
          </cell>
        </row>
        <row r="642">
          <cell r="A642">
            <v>8148002879</v>
          </cell>
          <cell r="I642">
            <v>79314.951021570392</v>
          </cell>
        </row>
        <row r="643">
          <cell r="A643">
            <v>2120000969</v>
          </cell>
          <cell r="I643">
            <v>714383.55885511625</v>
          </cell>
        </row>
        <row r="644">
          <cell r="A644">
            <v>5566456348</v>
          </cell>
          <cell r="I644">
            <v>0</v>
          </cell>
        </row>
        <row r="645">
          <cell r="A645">
            <v>5567531016</v>
          </cell>
          <cell r="I645">
            <v>0</v>
          </cell>
        </row>
        <row r="646">
          <cell r="A646">
            <v>2120001090</v>
          </cell>
          <cell r="I646">
            <v>955285.41009382717</v>
          </cell>
        </row>
        <row r="647">
          <cell r="A647">
            <v>7696021513</v>
          </cell>
          <cell r="I647">
            <v>36791.977280282648</v>
          </cell>
        </row>
        <row r="648">
          <cell r="A648">
            <v>8750037080</v>
          </cell>
          <cell r="I648">
            <v>0</v>
          </cell>
        </row>
        <row r="649">
          <cell r="A649">
            <v>5566270095</v>
          </cell>
          <cell r="I649">
            <v>82087.949309193355</v>
          </cell>
        </row>
        <row r="650">
          <cell r="A650">
            <v>2120001702</v>
          </cell>
          <cell r="I650">
            <v>1074718.3363418158</v>
          </cell>
        </row>
        <row r="651">
          <cell r="A651">
            <v>7696208698</v>
          </cell>
          <cell r="I651">
            <v>13496.991665361353</v>
          </cell>
        </row>
        <row r="652">
          <cell r="A652">
            <v>2120002643</v>
          </cell>
          <cell r="I652">
            <v>4344169.3173961733</v>
          </cell>
        </row>
        <row r="653">
          <cell r="A653">
            <v>2120002023</v>
          </cell>
          <cell r="I653">
            <v>218900.86482472144</v>
          </cell>
        </row>
        <row r="654">
          <cell r="A654">
            <v>5590689559</v>
          </cell>
          <cell r="I654">
            <v>199302.87692683659</v>
          </cell>
        </row>
        <row r="655">
          <cell r="A655">
            <v>8875007158</v>
          </cell>
          <cell r="I655">
            <v>20706.987213057531</v>
          </cell>
        </row>
        <row r="656">
          <cell r="A656">
            <v>8947021443</v>
          </cell>
          <cell r="I656">
            <v>72843.955017528511</v>
          </cell>
        </row>
        <row r="657">
          <cell r="A657">
            <v>7696004154</v>
          </cell>
          <cell r="I657">
            <v>80053.950565224688</v>
          </cell>
        </row>
        <row r="658">
          <cell r="A658">
            <v>5565588166</v>
          </cell>
          <cell r="I658">
            <v>33463.979335382108</v>
          </cell>
        </row>
        <row r="659">
          <cell r="A659">
            <v>2120001082</v>
          </cell>
          <cell r="I659">
            <v>1065289.3421643917</v>
          </cell>
        </row>
        <row r="660">
          <cell r="A660">
            <v>7696122592</v>
          </cell>
          <cell r="I660">
            <v>0</v>
          </cell>
        </row>
        <row r="661">
          <cell r="A661">
            <v>7164452323</v>
          </cell>
          <cell r="I661">
            <v>168612.89587845994</v>
          </cell>
        </row>
        <row r="662">
          <cell r="A662">
            <v>7696144539</v>
          </cell>
          <cell r="I662">
            <v>47514.970658638558</v>
          </cell>
        </row>
        <row r="663">
          <cell r="A663">
            <v>2120001710</v>
          </cell>
          <cell r="I663">
            <v>3147614.0562908822</v>
          </cell>
        </row>
        <row r="664">
          <cell r="A664">
            <v>7696006068</v>
          </cell>
          <cell r="I664">
            <v>55094.965977853128</v>
          </cell>
        </row>
        <row r="665">
          <cell r="A665">
            <v>5566124458</v>
          </cell>
          <cell r="I665">
            <v>0</v>
          </cell>
        </row>
        <row r="666">
          <cell r="A666">
            <v>5591467666</v>
          </cell>
          <cell r="I666">
            <v>0</v>
          </cell>
        </row>
        <row r="667">
          <cell r="A667">
            <v>5567410807</v>
          </cell>
          <cell r="I667">
            <v>0</v>
          </cell>
        </row>
        <row r="668">
          <cell r="A668">
            <v>2120002205</v>
          </cell>
          <cell r="I668">
            <v>634699.60806141002</v>
          </cell>
        </row>
        <row r="669">
          <cell r="A669">
            <v>5590345178</v>
          </cell>
          <cell r="I669">
            <v>74877.953761497178</v>
          </cell>
        </row>
        <row r="670">
          <cell r="A670">
            <v>5565863007</v>
          </cell>
          <cell r="I670">
            <v>0</v>
          </cell>
        </row>
        <row r="671">
          <cell r="A671">
            <v>5568478126</v>
          </cell>
          <cell r="I671">
            <v>112408.93058543412</v>
          </cell>
        </row>
        <row r="672">
          <cell r="A672">
            <v>5565980942</v>
          </cell>
          <cell r="I672">
            <v>12017.992578670277</v>
          </cell>
        </row>
        <row r="673">
          <cell r="A673">
            <v>2120002437</v>
          </cell>
          <cell r="I673">
            <v>1127779.3035757001</v>
          </cell>
        </row>
        <row r="674">
          <cell r="A674">
            <v>2120000134</v>
          </cell>
          <cell r="I674">
            <v>4471183.2389627593</v>
          </cell>
        </row>
        <row r="675">
          <cell r="A675">
            <v>2120000183</v>
          </cell>
          <cell r="I675">
            <v>2212666.6336379768</v>
          </cell>
        </row>
        <row r="676">
          <cell r="A676">
            <v>2120002585</v>
          </cell>
          <cell r="I676">
            <v>134224.91711366433</v>
          </cell>
        </row>
        <row r="677">
          <cell r="A677">
            <v>2120001322</v>
          </cell>
          <cell r="I677">
            <v>421900.73946859449</v>
          </cell>
        </row>
        <row r="678">
          <cell r="A678">
            <v>5569568180</v>
          </cell>
          <cell r="I678">
            <v>24589.984815235657</v>
          </cell>
        </row>
        <row r="679">
          <cell r="A679">
            <v>2021005745</v>
          </cell>
          <cell r="I679">
            <v>440203.728166165</v>
          </cell>
        </row>
        <row r="680">
          <cell r="A680">
            <v>5565917993</v>
          </cell>
          <cell r="I680">
            <v>156225.90352765375</v>
          </cell>
        </row>
        <row r="681">
          <cell r="A681">
            <v>7696004535</v>
          </cell>
          <cell r="I681">
            <v>118879.926589476</v>
          </cell>
        </row>
        <row r="682">
          <cell r="A682">
            <v>2120001017</v>
          </cell>
          <cell r="I682">
            <v>1988219.7722380094</v>
          </cell>
        </row>
        <row r="683">
          <cell r="A683">
            <v>8450008647</v>
          </cell>
          <cell r="I683">
            <v>58237.964036994475</v>
          </cell>
        </row>
        <row r="684">
          <cell r="A684">
            <v>5567538383</v>
          </cell>
          <cell r="I684">
            <v>0</v>
          </cell>
        </row>
        <row r="685">
          <cell r="A685">
            <v>5566182662</v>
          </cell>
          <cell r="I685">
            <v>69330.957186868778</v>
          </cell>
        </row>
        <row r="686">
          <cell r="A686">
            <v>8690012110</v>
          </cell>
          <cell r="I686">
            <v>27362.983102858612</v>
          </cell>
        </row>
        <row r="687">
          <cell r="A687">
            <v>2120001298</v>
          </cell>
          <cell r="I687">
            <v>1903358.824641193</v>
          </cell>
        </row>
        <row r="688">
          <cell r="A688">
            <v>7696038103</v>
          </cell>
          <cell r="I688">
            <v>114441.9293300203</v>
          </cell>
        </row>
        <row r="689">
          <cell r="A689">
            <v>8120001618</v>
          </cell>
          <cell r="I689">
            <v>0</v>
          </cell>
        </row>
        <row r="690">
          <cell r="A690">
            <v>8388005517</v>
          </cell>
          <cell r="I690">
            <v>124795.9229362403</v>
          </cell>
        </row>
        <row r="691">
          <cell r="A691">
            <v>8190009996</v>
          </cell>
          <cell r="I691">
            <v>92440.942916030879</v>
          </cell>
        </row>
        <row r="692">
          <cell r="A692">
            <v>8820007485</v>
          </cell>
          <cell r="I692">
            <v>47884.970430156951</v>
          </cell>
        </row>
        <row r="693">
          <cell r="A693">
            <v>8024814397</v>
          </cell>
          <cell r="I693">
            <v>185621.88537509853</v>
          </cell>
        </row>
        <row r="694">
          <cell r="A694">
            <v>8024242391</v>
          </cell>
          <cell r="I694">
            <v>90592.944057203902</v>
          </cell>
        </row>
        <row r="695">
          <cell r="A695">
            <v>8024781158</v>
          </cell>
          <cell r="I695">
            <v>222228.86276962198</v>
          </cell>
        </row>
        <row r="696">
          <cell r="A696">
            <v>8865009610</v>
          </cell>
          <cell r="I696">
            <v>19227.988126366457</v>
          </cell>
        </row>
        <row r="697">
          <cell r="A697">
            <v>8024777289</v>
          </cell>
          <cell r="I697">
            <v>0</v>
          </cell>
        </row>
        <row r="698">
          <cell r="A698">
            <v>8020178060</v>
          </cell>
          <cell r="I698">
            <v>160477.90090196778</v>
          </cell>
        </row>
        <row r="699">
          <cell r="A699">
            <v>8520004261</v>
          </cell>
          <cell r="I699">
            <v>132745.91802697326</v>
          </cell>
        </row>
        <row r="700">
          <cell r="A700">
            <v>8220031978</v>
          </cell>
          <cell r="I700">
            <v>35497.978079350767</v>
          </cell>
        </row>
        <row r="701">
          <cell r="A701">
            <v>8020175769</v>
          </cell>
          <cell r="I701">
            <v>51766.968032952595</v>
          </cell>
        </row>
        <row r="702">
          <cell r="A702">
            <v>8185013722</v>
          </cell>
          <cell r="I702">
            <v>29581.981732586464</v>
          </cell>
        </row>
        <row r="703">
          <cell r="A703">
            <v>8152007970</v>
          </cell>
          <cell r="I703">
            <v>78020.951820638511</v>
          </cell>
        </row>
        <row r="704">
          <cell r="A704">
            <v>8551009148</v>
          </cell>
          <cell r="I704">
            <v>245523.84838454329</v>
          </cell>
        </row>
        <row r="705">
          <cell r="A705">
            <v>8020161926</v>
          </cell>
          <cell r="I705">
            <v>0</v>
          </cell>
        </row>
        <row r="706">
          <cell r="A706">
            <v>8020061530</v>
          </cell>
          <cell r="I706">
            <v>383260.76332948485</v>
          </cell>
        </row>
        <row r="707">
          <cell r="A707">
            <v>8020111582</v>
          </cell>
          <cell r="I707">
            <v>273625.83103105618</v>
          </cell>
        </row>
        <row r="708">
          <cell r="A708">
            <v>8780016211</v>
          </cell>
          <cell r="I708">
            <v>476440.70578917005</v>
          </cell>
        </row>
        <row r="709">
          <cell r="A709">
            <v>8572054065</v>
          </cell>
          <cell r="I709">
            <v>207622.87178908795</v>
          </cell>
        </row>
        <row r="710">
          <cell r="A710">
            <v>8572027434</v>
          </cell>
          <cell r="I710">
            <v>167133.89679176884</v>
          </cell>
        </row>
        <row r="711">
          <cell r="A711">
            <v>8572042193</v>
          </cell>
          <cell r="I711">
            <v>123870.92350744433</v>
          </cell>
        </row>
        <row r="712">
          <cell r="A712">
            <v>8750024062</v>
          </cell>
          <cell r="I712">
            <v>122946.92407803083</v>
          </cell>
        </row>
        <row r="713">
          <cell r="A713">
            <v>8275007857</v>
          </cell>
          <cell r="I713">
            <v>68221.957871696097</v>
          </cell>
        </row>
        <row r="714">
          <cell r="A714">
            <v>8572059197</v>
          </cell>
          <cell r="I714">
            <v>499181.69174619624</v>
          </cell>
        </row>
        <row r="715">
          <cell r="A715">
            <v>8750023650</v>
          </cell>
          <cell r="I715">
            <v>164914.898162041</v>
          </cell>
        </row>
        <row r="716">
          <cell r="A716">
            <v>8176034323</v>
          </cell>
          <cell r="I716">
            <v>0</v>
          </cell>
        </row>
        <row r="717">
          <cell r="A717">
            <v>8826020722</v>
          </cell>
          <cell r="I717">
            <v>70440.956501423949</v>
          </cell>
        </row>
        <row r="718">
          <cell r="A718">
            <v>8750013859</v>
          </cell>
          <cell r="I718">
            <v>119988.92590464868</v>
          </cell>
        </row>
        <row r="719">
          <cell r="A719">
            <v>8148007258</v>
          </cell>
          <cell r="I719">
            <v>118694.9267037168</v>
          </cell>
        </row>
        <row r="720">
          <cell r="A720">
            <v>8572092206</v>
          </cell>
          <cell r="I720">
            <v>32354.980020209419</v>
          </cell>
        </row>
        <row r="721">
          <cell r="A721">
            <v>8324012288</v>
          </cell>
          <cell r="I721">
            <v>53615.966891162054</v>
          </cell>
        </row>
        <row r="722">
          <cell r="A722">
            <v>8020018720</v>
          </cell>
          <cell r="I722">
            <v>357007.7795411814</v>
          </cell>
        </row>
        <row r="723">
          <cell r="A723">
            <v>8780019090</v>
          </cell>
          <cell r="I723">
            <v>120727.92544830298</v>
          </cell>
        </row>
        <row r="724">
          <cell r="A724">
            <v>8220028651</v>
          </cell>
          <cell r="I724">
            <v>115920.92841671137</v>
          </cell>
        </row>
        <row r="725">
          <cell r="A725">
            <v>8176052770</v>
          </cell>
          <cell r="I725">
            <v>138291.91460221916</v>
          </cell>
        </row>
        <row r="726">
          <cell r="A726">
            <v>8450008415</v>
          </cell>
          <cell r="I726">
            <v>126829.92168020896</v>
          </cell>
        </row>
        <row r="727">
          <cell r="A727">
            <v>8740019362</v>
          </cell>
          <cell r="I727">
            <v>16084.990067225113</v>
          </cell>
        </row>
        <row r="728">
          <cell r="A728">
            <v>8020072644</v>
          </cell>
          <cell r="I728">
            <v>202815.87475749635</v>
          </cell>
        </row>
        <row r="729">
          <cell r="A729">
            <v>8190010572</v>
          </cell>
          <cell r="I729">
            <v>100021.93823462793</v>
          </cell>
        </row>
        <row r="730">
          <cell r="A730">
            <v>8533010537</v>
          </cell>
          <cell r="I730">
            <v>74877.953761497178</v>
          </cell>
        </row>
        <row r="731">
          <cell r="A731">
            <v>8572066309</v>
          </cell>
          <cell r="I731">
            <v>141619.91254711972</v>
          </cell>
        </row>
        <row r="732">
          <cell r="A732">
            <v>8156003926</v>
          </cell>
          <cell r="I732">
            <v>24034.985157958072</v>
          </cell>
        </row>
        <row r="733">
          <cell r="A733">
            <v>8875012570</v>
          </cell>
          <cell r="I733">
            <v>34572.978650554789</v>
          </cell>
        </row>
        <row r="734">
          <cell r="A734">
            <v>8020174069</v>
          </cell>
          <cell r="I734">
            <v>58792.963694272061</v>
          </cell>
        </row>
        <row r="735">
          <cell r="A735">
            <v>8340017915</v>
          </cell>
          <cell r="I735">
            <v>92810.942687549265</v>
          </cell>
        </row>
        <row r="736">
          <cell r="A736">
            <v>8430021918</v>
          </cell>
          <cell r="I736">
            <v>58052.964151235283</v>
          </cell>
        </row>
        <row r="737">
          <cell r="A737">
            <v>8572019142</v>
          </cell>
          <cell r="I737">
            <v>120543.92556192627</v>
          </cell>
        </row>
        <row r="738">
          <cell r="A738">
            <v>8572015595</v>
          </cell>
          <cell r="I738">
            <v>123131.92396379003</v>
          </cell>
        </row>
        <row r="739">
          <cell r="A739">
            <v>8450030435</v>
          </cell>
          <cell r="I739">
            <v>88558.945313235236</v>
          </cell>
        </row>
        <row r="740">
          <cell r="A740">
            <v>8160005966</v>
          </cell>
          <cell r="I740">
            <v>197453.87806862715</v>
          </cell>
        </row>
        <row r="741">
          <cell r="A741">
            <v>8250007922</v>
          </cell>
          <cell r="I741">
            <v>6101.9962319059769</v>
          </cell>
        </row>
        <row r="742">
          <cell r="A742">
            <v>8024264775</v>
          </cell>
          <cell r="I742">
            <v>0</v>
          </cell>
        </row>
        <row r="743">
          <cell r="A743">
            <v>8180013396</v>
          </cell>
          <cell r="I743">
            <v>52506.967575989373</v>
          </cell>
        </row>
        <row r="744">
          <cell r="A744">
            <v>8024007380</v>
          </cell>
          <cell r="I744">
            <v>16454.989838743502</v>
          </cell>
        </row>
        <row r="745">
          <cell r="A745">
            <v>8750024070</v>
          </cell>
          <cell r="I745">
            <v>0</v>
          </cell>
        </row>
        <row r="746">
          <cell r="A746">
            <v>8250017939</v>
          </cell>
          <cell r="I746">
            <v>89297.944856889531</v>
          </cell>
        </row>
        <row r="747">
          <cell r="A747">
            <v>8533006899</v>
          </cell>
          <cell r="I747">
            <v>0</v>
          </cell>
        </row>
        <row r="748">
          <cell r="A748">
            <v>8585011904</v>
          </cell>
          <cell r="I748">
            <v>101869.93709345491</v>
          </cell>
        </row>
        <row r="749">
          <cell r="A749">
            <v>8940012076</v>
          </cell>
          <cell r="I749">
            <v>114072.92955788439</v>
          </cell>
        </row>
        <row r="750">
          <cell r="A750">
            <v>8176054917</v>
          </cell>
          <cell r="I750">
            <v>286751.8229255167</v>
          </cell>
        </row>
        <row r="751">
          <cell r="A751">
            <v>8176031154</v>
          </cell>
          <cell r="I751">
            <v>85600.947139853088</v>
          </cell>
        </row>
        <row r="752">
          <cell r="A752">
            <v>8120005650</v>
          </cell>
          <cell r="I752">
            <v>802387.50451107393</v>
          </cell>
        </row>
        <row r="753">
          <cell r="A753">
            <v>8480010621</v>
          </cell>
          <cell r="I753">
            <v>0</v>
          </cell>
        </row>
        <row r="754">
          <cell r="A754">
            <v>8780017110</v>
          </cell>
          <cell r="I754">
            <v>64338.960269517971</v>
          </cell>
        </row>
        <row r="755">
          <cell r="A755">
            <v>8024242904</v>
          </cell>
          <cell r="I755">
            <v>134778.91677155942</v>
          </cell>
        </row>
        <row r="756">
          <cell r="A756">
            <v>8220027596</v>
          </cell>
          <cell r="I756">
            <v>135703.91620035542</v>
          </cell>
        </row>
        <row r="757">
          <cell r="A757">
            <v>8020177427</v>
          </cell>
          <cell r="I757">
            <v>20706.987213057531</v>
          </cell>
        </row>
        <row r="758">
          <cell r="A758">
            <v>8024262159</v>
          </cell>
          <cell r="I758">
            <v>100390.93800676384</v>
          </cell>
        </row>
        <row r="759">
          <cell r="A759">
            <v>5568559917</v>
          </cell>
          <cell r="I759">
            <v>25328.984358889953</v>
          </cell>
        </row>
        <row r="760">
          <cell r="A760">
            <v>7696021240</v>
          </cell>
          <cell r="I760">
            <v>0</v>
          </cell>
        </row>
        <row r="761">
          <cell r="A761">
            <v>5567240659</v>
          </cell>
          <cell r="I761">
            <v>89482.944742648731</v>
          </cell>
        </row>
        <row r="762">
          <cell r="A762">
            <v>2120000142</v>
          </cell>
          <cell r="I762">
            <v>43560564.100556768</v>
          </cell>
        </row>
        <row r="763">
          <cell r="A763">
            <v>2120001785</v>
          </cell>
          <cell r="I763">
            <v>220009.86413989414</v>
          </cell>
        </row>
        <row r="764">
          <cell r="A764">
            <v>2120002577</v>
          </cell>
          <cell r="I764">
            <v>332787.79449746414</v>
          </cell>
        </row>
        <row r="765">
          <cell r="A765">
            <v>8533007004</v>
          </cell>
          <cell r="I765">
            <v>131635.91871241809</v>
          </cell>
        </row>
        <row r="766">
          <cell r="A766">
            <v>2120000365</v>
          </cell>
          <cell r="I766">
            <v>1575563.0270610799</v>
          </cell>
        </row>
        <row r="767">
          <cell r="A767">
            <v>7696027619</v>
          </cell>
          <cell r="I767">
            <v>262162.83810966351</v>
          </cell>
        </row>
        <row r="768">
          <cell r="A768">
            <v>2120001405</v>
          </cell>
          <cell r="I768">
            <v>890206.45028127241</v>
          </cell>
        </row>
        <row r="769">
          <cell r="A769">
            <v>2120002486</v>
          </cell>
          <cell r="I769">
            <v>660398.59219181829</v>
          </cell>
        </row>
        <row r="770">
          <cell r="A770">
            <v>8024226410</v>
          </cell>
          <cell r="I770">
            <v>0</v>
          </cell>
        </row>
        <row r="771">
          <cell r="A771">
            <v>8156005145</v>
          </cell>
          <cell r="I771">
            <v>56573.965064544209</v>
          </cell>
        </row>
        <row r="772">
          <cell r="A772">
            <v>2120000175</v>
          </cell>
          <cell r="I772">
            <v>1967142.7852534335</v>
          </cell>
        </row>
        <row r="773">
          <cell r="A773">
            <v>5567314595</v>
          </cell>
          <cell r="I773">
            <v>226110.86037241764</v>
          </cell>
        </row>
        <row r="774">
          <cell r="A774">
            <v>2120002411</v>
          </cell>
          <cell r="I774">
            <v>4681208.1092685694</v>
          </cell>
        </row>
        <row r="775">
          <cell r="A775">
            <v>8740013381</v>
          </cell>
          <cell r="I775">
            <v>44371.972599497218</v>
          </cell>
        </row>
        <row r="776">
          <cell r="A776">
            <v>2120001843</v>
          </cell>
          <cell r="I776">
            <v>722888.55360312678</v>
          </cell>
        </row>
        <row r="777">
          <cell r="A777">
            <v>2120002031</v>
          </cell>
          <cell r="I777">
            <v>675558.58283024747</v>
          </cell>
        </row>
        <row r="778">
          <cell r="A778">
            <v>7696236806</v>
          </cell>
          <cell r="I778">
            <v>7025.9956613194681</v>
          </cell>
        </row>
        <row r="779">
          <cell r="A779">
            <v>2120000993</v>
          </cell>
          <cell r="I779">
            <v>870239.46261125163</v>
          </cell>
        </row>
        <row r="780">
          <cell r="A780">
            <v>7696009328</v>
          </cell>
          <cell r="I780">
            <v>139031.91414525596</v>
          </cell>
        </row>
        <row r="781">
          <cell r="A781">
            <v>7696081434</v>
          </cell>
          <cell r="I781">
            <v>17563.989153916187</v>
          </cell>
        </row>
        <row r="782">
          <cell r="A782">
            <v>5569532012</v>
          </cell>
          <cell r="I782">
            <v>0</v>
          </cell>
        </row>
        <row r="783">
          <cell r="A783">
            <v>7696337752</v>
          </cell>
          <cell r="I783">
            <v>0</v>
          </cell>
        </row>
        <row r="784">
          <cell r="A784">
            <v>5590120324</v>
          </cell>
          <cell r="I784">
            <v>0</v>
          </cell>
        </row>
        <row r="785">
          <cell r="A785">
            <v>5567282859</v>
          </cell>
          <cell r="I785">
            <v>173789.89268156994</v>
          </cell>
        </row>
        <row r="786">
          <cell r="A786">
            <v>2120001074</v>
          </cell>
          <cell r="I786">
            <v>1901140.8260108477</v>
          </cell>
        </row>
        <row r="787">
          <cell r="A787">
            <v>2120001512</v>
          </cell>
          <cell r="I787">
            <v>678146.5812321112</v>
          </cell>
        </row>
        <row r="788">
          <cell r="A788">
            <v>5565721247</v>
          </cell>
          <cell r="I788">
            <v>58607.963808512868</v>
          </cell>
        </row>
        <row r="789">
          <cell r="A789">
            <v>5564823937</v>
          </cell>
          <cell r="I789">
            <v>237388.85340805113</v>
          </cell>
        </row>
        <row r="790">
          <cell r="A790">
            <v>5565042255</v>
          </cell>
          <cell r="I790">
            <v>125165.92270775868</v>
          </cell>
        </row>
        <row r="791">
          <cell r="A791">
            <v>2120001900</v>
          </cell>
          <cell r="I791">
            <v>835111.48430341925</v>
          </cell>
        </row>
        <row r="792">
          <cell r="A792">
            <v>2120002247</v>
          </cell>
          <cell r="I792">
            <v>674634.583400834</v>
          </cell>
        </row>
        <row r="793">
          <cell r="A793">
            <v>2120000563</v>
          </cell>
          <cell r="I793">
            <v>781865.51718377555</v>
          </cell>
        </row>
        <row r="794">
          <cell r="A794">
            <v>5564840238</v>
          </cell>
          <cell r="I794">
            <v>45850.971686188292</v>
          </cell>
        </row>
        <row r="795">
          <cell r="A795">
            <v>7696016117</v>
          </cell>
          <cell r="I795">
            <v>145502.91014929782</v>
          </cell>
        </row>
        <row r="796">
          <cell r="A796">
            <v>5590692223</v>
          </cell>
          <cell r="I796">
            <v>52876.967347507758</v>
          </cell>
        </row>
        <row r="797">
          <cell r="A797">
            <v>2120002353</v>
          </cell>
          <cell r="I797">
            <v>1490148.0798063683</v>
          </cell>
        </row>
        <row r="798">
          <cell r="A798">
            <v>2120000464</v>
          </cell>
          <cell r="I798">
            <v>925888.42824699986</v>
          </cell>
        </row>
        <row r="799">
          <cell r="A799">
            <v>7696018121</v>
          </cell>
          <cell r="I799">
            <v>27732.982874377001</v>
          </cell>
        </row>
        <row r="800">
          <cell r="A800">
            <v>5565570149</v>
          </cell>
          <cell r="I800">
            <v>252178.84427496188</v>
          </cell>
        </row>
        <row r="801">
          <cell r="A801">
            <v>2120000159</v>
          </cell>
          <cell r="I801">
            <v>5061140.8746531541</v>
          </cell>
        </row>
        <row r="802">
          <cell r="A802">
            <v>7696004238</v>
          </cell>
          <cell r="I802">
            <v>259019.84005052215</v>
          </cell>
        </row>
        <row r="803">
          <cell r="A803">
            <v>5567220347</v>
          </cell>
          <cell r="I803">
            <v>260313.83925145402</v>
          </cell>
        </row>
        <row r="804">
          <cell r="A804">
            <v>5566966031</v>
          </cell>
          <cell r="I804">
            <v>209656.87053305662</v>
          </cell>
        </row>
        <row r="805">
          <cell r="A805">
            <v>2120000852</v>
          </cell>
          <cell r="I805">
            <v>1047541.3531240989</v>
          </cell>
        </row>
        <row r="806">
          <cell r="A806">
            <v>5568793417</v>
          </cell>
          <cell r="I806">
            <v>45480.971914669899</v>
          </cell>
        </row>
        <row r="807">
          <cell r="A807">
            <v>5564127099</v>
          </cell>
          <cell r="I807">
            <v>290079.82087041723</v>
          </cell>
        </row>
        <row r="808">
          <cell r="A808">
            <v>2120001348</v>
          </cell>
          <cell r="I808">
            <v>749511.53716294863</v>
          </cell>
        </row>
        <row r="809">
          <cell r="A809">
            <v>5568086085</v>
          </cell>
          <cell r="I809">
            <v>234060.8554631506</v>
          </cell>
        </row>
        <row r="810">
          <cell r="A810">
            <v>5568921984</v>
          </cell>
          <cell r="I810">
            <v>0</v>
          </cell>
        </row>
        <row r="811">
          <cell r="A811">
            <v>5568097405</v>
          </cell>
          <cell r="I811">
            <v>262717.83776694105</v>
          </cell>
        </row>
        <row r="812">
          <cell r="A812">
            <v>5566018205</v>
          </cell>
          <cell r="I812">
            <v>0</v>
          </cell>
        </row>
        <row r="813">
          <cell r="A813">
            <v>5565697082</v>
          </cell>
          <cell r="I813">
            <v>256985.84130655348</v>
          </cell>
        </row>
        <row r="814">
          <cell r="A814">
            <v>5567497051</v>
          </cell>
          <cell r="I814">
            <v>1717552.9393797179</v>
          </cell>
        </row>
        <row r="815">
          <cell r="A815">
            <v>5566139290</v>
          </cell>
          <cell r="I815">
            <v>151418.90649606212</v>
          </cell>
        </row>
        <row r="816">
          <cell r="A816">
            <v>2120001660</v>
          </cell>
          <cell r="I816">
            <v>723073.55348888598</v>
          </cell>
        </row>
        <row r="817">
          <cell r="A817">
            <v>2120001736</v>
          </cell>
          <cell r="I817">
            <v>812001.49857425713</v>
          </cell>
        </row>
        <row r="818">
          <cell r="A818">
            <v>2120000266</v>
          </cell>
          <cell r="I818">
            <v>1339284.1729675839</v>
          </cell>
        </row>
        <row r="819">
          <cell r="A819">
            <v>5592399496</v>
          </cell>
          <cell r="I819">
            <v>0</v>
          </cell>
        </row>
        <row r="820">
          <cell r="A820">
            <v>2120002395</v>
          </cell>
          <cell r="I820">
            <v>1093391.3248109047</v>
          </cell>
        </row>
        <row r="821">
          <cell r="A821">
            <v>2120000621</v>
          </cell>
          <cell r="I821">
            <v>678146.5812321112</v>
          </cell>
        </row>
        <row r="822">
          <cell r="A822">
            <v>2120001306</v>
          </cell>
          <cell r="I822">
            <v>967302.40267311491</v>
          </cell>
        </row>
        <row r="823">
          <cell r="A823">
            <v>7696317606</v>
          </cell>
          <cell r="I823">
            <v>13126.991893842964</v>
          </cell>
        </row>
        <row r="824">
          <cell r="A824">
            <v>7164035912</v>
          </cell>
          <cell r="I824">
            <v>48069.970315916144</v>
          </cell>
        </row>
        <row r="825">
          <cell r="A825">
            <v>7696098875</v>
          </cell>
          <cell r="I825">
            <v>28841.982189549686</v>
          </cell>
        </row>
        <row r="826">
          <cell r="A826">
            <v>2120000886</v>
          </cell>
          <cell r="I826">
            <v>700517.56741761905</v>
          </cell>
        </row>
        <row r="827">
          <cell r="A827">
            <v>5567620223</v>
          </cell>
          <cell r="I827">
            <v>112408.93058543412</v>
          </cell>
        </row>
        <row r="828">
          <cell r="A828">
            <v>2120001777</v>
          </cell>
          <cell r="I828">
            <v>631371.61011650937</v>
          </cell>
        </row>
        <row r="829">
          <cell r="A829">
            <v>2120000696</v>
          </cell>
          <cell r="I829">
            <v>397865.75431063643</v>
          </cell>
        </row>
        <row r="830">
          <cell r="A830">
            <v>7696198865</v>
          </cell>
          <cell r="I830">
            <v>15530.990409330012</v>
          </cell>
        </row>
        <row r="831">
          <cell r="A831">
            <v>2120001462</v>
          </cell>
          <cell r="I831">
            <v>797210.50770796393</v>
          </cell>
        </row>
        <row r="832">
          <cell r="A832">
            <v>7696168751</v>
          </cell>
          <cell r="I832">
            <v>0</v>
          </cell>
        </row>
        <row r="833">
          <cell r="A833">
            <v>2120000597</v>
          </cell>
          <cell r="I833">
            <v>1220590.2462632495</v>
          </cell>
        </row>
        <row r="834">
          <cell r="A834">
            <v>2120001199</v>
          </cell>
          <cell r="I834">
            <v>2731629.3131690519</v>
          </cell>
        </row>
        <row r="835">
          <cell r="A835">
            <v>7164367604</v>
          </cell>
          <cell r="I835">
            <v>46590.97122922507</v>
          </cell>
        </row>
        <row r="836">
          <cell r="A836">
            <v>2120001546</v>
          </cell>
          <cell r="I836">
            <v>3369841.919061122</v>
          </cell>
        </row>
        <row r="837">
          <cell r="A837">
            <v>5564696564</v>
          </cell>
          <cell r="I837">
            <v>53800.966776921254</v>
          </cell>
        </row>
        <row r="838">
          <cell r="A838">
            <v>2120002957</v>
          </cell>
          <cell r="I838">
            <v>990042.38863075862</v>
          </cell>
        </row>
        <row r="839">
          <cell r="A839">
            <v>7696096887</v>
          </cell>
          <cell r="I839">
            <v>79314.951021570392</v>
          </cell>
        </row>
        <row r="840">
          <cell r="A840">
            <v>5564809712</v>
          </cell>
          <cell r="I840">
            <v>41783.974197633455</v>
          </cell>
        </row>
        <row r="841">
          <cell r="A841">
            <v>8024175567</v>
          </cell>
          <cell r="I841">
            <v>0</v>
          </cell>
        </row>
        <row r="842">
          <cell r="A842">
            <v>7696331367</v>
          </cell>
          <cell r="I842">
            <v>41413.974426115063</v>
          </cell>
        </row>
        <row r="843">
          <cell r="A843">
            <v>2120000092</v>
          </cell>
          <cell r="I843">
            <v>3215835.0141631961</v>
          </cell>
        </row>
        <row r="844">
          <cell r="A844">
            <v>7696043608</v>
          </cell>
          <cell r="I844">
            <v>273810.83091681538</v>
          </cell>
        </row>
        <row r="845">
          <cell r="A845">
            <v>8020056530</v>
          </cell>
          <cell r="I845">
            <v>107231.93378232411</v>
          </cell>
        </row>
        <row r="846">
          <cell r="A846">
            <v>5565998860</v>
          </cell>
          <cell r="I846">
            <v>548914.66103518021</v>
          </cell>
        </row>
        <row r="847">
          <cell r="A847">
            <v>2120000118</v>
          </cell>
          <cell r="I847">
            <v>3621280.7637930471</v>
          </cell>
        </row>
        <row r="848">
          <cell r="A848">
            <v>2120001678</v>
          </cell>
          <cell r="I848">
            <v>504357.68854992377</v>
          </cell>
        </row>
        <row r="849">
          <cell r="A849">
            <v>8132002497</v>
          </cell>
          <cell r="I849">
            <v>35682.97796510996</v>
          </cell>
        </row>
        <row r="850">
          <cell r="A850">
            <v>8024978473</v>
          </cell>
          <cell r="I850">
            <v>0</v>
          </cell>
        </row>
        <row r="851">
          <cell r="A851">
            <v>2120001397</v>
          </cell>
          <cell r="I851">
            <v>3418095.8892634148</v>
          </cell>
        </row>
        <row r="852">
          <cell r="A852">
            <v>5566577705</v>
          </cell>
          <cell r="I852">
            <v>1132401.3007215327</v>
          </cell>
        </row>
        <row r="853">
          <cell r="A853">
            <v>2120001579</v>
          </cell>
          <cell r="I853">
            <v>1528788.0559454779</v>
          </cell>
        </row>
        <row r="854">
          <cell r="A854">
            <v>2120002627</v>
          </cell>
          <cell r="I854">
            <v>7037897.6539697703</v>
          </cell>
        </row>
        <row r="855">
          <cell r="A855">
            <v>8940028478</v>
          </cell>
          <cell r="I855">
            <v>34203.978878418886</v>
          </cell>
        </row>
        <row r="856">
          <cell r="A856">
            <v>8024231154</v>
          </cell>
          <cell r="I856">
            <v>52506.967575989373</v>
          </cell>
        </row>
        <row r="857">
          <cell r="A857">
            <v>7696345839</v>
          </cell>
          <cell r="I857">
            <v>46405.971343465877</v>
          </cell>
        </row>
        <row r="858">
          <cell r="A858">
            <v>5566379623</v>
          </cell>
          <cell r="I858">
            <v>12017.992578670277</v>
          </cell>
        </row>
        <row r="859">
          <cell r="A859">
            <v>2120000019</v>
          </cell>
          <cell r="I859">
            <v>1599598.0122190379</v>
          </cell>
        </row>
        <row r="860">
          <cell r="A860">
            <v>2120000100</v>
          </cell>
          <cell r="I860">
            <v>1986000.7736082815</v>
          </cell>
        </row>
        <row r="861">
          <cell r="A861">
            <v>2120003005</v>
          </cell>
          <cell r="I861">
            <v>12100701.527595991</v>
          </cell>
        </row>
        <row r="862">
          <cell r="A862">
            <v>5565527354</v>
          </cell>
          <cell r="I862">
            <v>36051.97773724587</v>
          </cell>
        </row>
        <row r="863">
          <cell r="A863">
            <v>2120000605</v>
          </cell>
          <cell r="I863">
            <v>584226.63922938926</v>
          </cell>
        </row>
        <row r="864">
          <cell r="A864">
            <v>5591893754</v>
          </cell>
          <cell r="I864">
            <v>90222.944285685502</v>
          </cell>
        </row>
        <row r="865">
          <cell r="A865">
            <v>5566708615</v>
          </cell>
          <cell r="I865">
            <v>19967.987669403235</v>
          </cell>
        </row>
        <row r="866">
          <cell r="A866">
            <v>5564715729</v>
          </cell>
          <cell r="I866">
            <v>180999.88822926613</v>
          </cell>
        </row>
        <row r="867">
          <cell r="A867">
            <v>2120002825</v>
          </cell>
          <cell r="I867">
            <v>395462.75579453184</v>
          </cell>
        </row>
        <row r="868">
          <cell r="A868">
            <v>2120000522</v>
          </cell>
          <cell r="I868">
            <v>1009640.3765286435</v>
          </cell>
        </row>
        <row r="869">
          <cell r="A869">
            <v>2120000431</v>
          </cell>
          <cell r="I869">
            <v>362183.77634490893</v>
          </cell>
        </row>
        <row r="870">
          <cell r="A870">
            <v>5565736187</v>
          </cell>
          <cell r="I870">
            <v>133484.91757062756</v>
          </cell>
        </row>
        <row r="871">
          <cell r="A871">
            <v>2120000027</v>
          </cell>
          <cell r="I871">
            <v>2137973.6797622386</v>
          </cell>
        </row>
        <row r="872">
          <cell r="A872">
            <v>5560335837</v>
          </cell>
          <cell r="I872">
            <v>48993.969745329639</v>
          </cell>
        </row>
        <row r="873">
          <cell r="A873">
            <v>2120002130</v>
          </cell>
          <cell r="I873">
            <v>383075.76344372565</v>
          </cell>
        </row>
        <row r="874">
          <cell r="A874">
            <v>2120002924</v>
          </cell>
          <cell r="I874">
            <v>944192.41694395279</v>
          </cell>
        </row>
        <row r="875">
          <cell r="A875">
            <v>2120001249</v>
          </cell>
          <cell r="I875">
            <v>4014709.5208436102</v>
          </cell>
        </row>
        <row r="876">
          <cell r="A876">
            <v>7164083417</v>
          </cell>
          <cell r="I876">
            <v>34942.978422073182</v>
          </cell>
        </row>
        <row r="877">
          <cell r="A877">
            <v>8460063319</v>
          </cell>
          <cell r="I877">
            <v>172679.89336701477</v>
          </cell>
        </row>
        <row r="878">
          <cell r="A878">
            <v>8020120971</v>
          </cell>
          <cell r="I878">
            <v>75062.953647256363</v>
          </cell>
        </row>
        <row r="879">
          <cell r="A879">
            <v>5564491602</v>
          </cell>
          <cell r="I879">
            <v>5176.9968031100034</v>
          </cell>
        </row>
        <row r="880">
          <cell r="A880">
            <v>2120002908</v>
          </cell>
          <cell r="I880">
            <v>868575.46363880136</v>
          </cell>
        </row>
        <row r="881">
          <cell r="A881">
            <v>8947019397</v>
          </cell>
          <cell r="I881">
            <v>0</v>
          </cell>
        </row>
        <row r="882">
          <cell r="A882">
            <v>7164063872</v>
          </cell>
          <cell r="I882">
            <v>46960.971000743462</v>
          </cell>
        </row>
        <row r="883">
          <cell r="A883">
            <v>2120001033</v>
          </cell>
          <cell r="I883">
            <v>2015581.7553414856</v>
          </cell>
        </row>
        <row r="884">
          <cell r="A884">
            <v>5565422762</v>
          </cell>
          <cell r="I884">
            <v>32169.980134450227</v>
          </cell>
        </row>
        <row r="885">
          <cell r="A885">
            <v>5567870398</v>
          </cell>
          <cell r="I885">
            <v>324098.79986307689</v>
          </cell>
        </row>
        <row r="886">
          <cell r="A886">
            <v>2120000571</v>
          </cell>
          <cell r="I886">
            <v>1858062.8526122824</v>
          </cell>
        </row>
        <row r="887">
          <cell r="A887">
            <v>7696034201</v>
          </cell>
          <cell r="I887">
            <v>173234.89302429234</v>
          </cell>
        </row>
        <row r="888">
          <cell r="A888">
            <v>5566578307</v>
          </cell>
          <cell r="I888">
            <v>58052.964151235283</v>
          </cell>
        </row>
        <row r="889">
          <cell r="A889">
            <v>5592364789</v>
          </cell>
          <cell r="I889">
            <v>69330.957186868778</v>
          </cell>
        </row>
        <row r="890">
          <cell r="A890">
            <v>8961005140</v>
          </cell>
          <cell r="I890">
            <v>43447.973170083722</v>
          </cell>
        </row>
        <row r="891">
          <cell r="A891">
            <v>2120002601</v>
          </cell>
          <cell r="I891">
            <v>345359.78673402953</v>
          </cell>
        </row>
        <row r="892">
          <cell r="A892">
            <v>5565716650</v>
          </cell>
          <cell r="I892">
            <v>6840.9957755602736</v>
          </cell>
        </row>
        <row r="893">
          <cell r="A893">
            <v>2120000787</v>
          </cell>
          <cell r="I893">
            <v>966193.40335794224</v>
          </cell>
        </row>
        <row r="894">
          <cell r="A894">
            <v>2120002544</v>
          </cell>
          <cell r="I894">
            <v>339628.79027302441</v>
          </cell>
        </row>
        <row r="895">
          <cell r="A895">
            <v>5567572234</v>
          </cell>
          <cell r="I895">
            <v>345544.78661978873</v>
          </cell>
        </row>
        <row r="896">
          <cell r="A896">
            <v>2120000308</v>
          </cell>
          <cell r="I896">
            <v>539855.66662927449</v>
          </cell>
        </row>
        <row r="897">
          <cell r="A897">
            <v>5565541215</v>
          </cell>
          <cell r="I897">
            <v>20891.987098816728</v>
          </cell>
        </row>
        <row r="898">
          <cell r="A898">
            <v>7696194153</v>
          </cell>
          <cell r="I898">
            <v>76356.952848188244</v>
          </cell>
        </row>
        <row r="899">
          <cell r="A899">
            <v>8025385884</v>
          </cell>
          <cell r="I899">
            <v>0</v>
          </cell>
        </row>
        <row r="900">
          <cell r="A900">
            <v>5564586716</v>
          </cell>
          <cell r="I900">
            <v>3988456.5370553066</v>
          </cell>
        </row>
        <row r="901">
          <cell r="A901">
            <v>7696315931</v>
          </cell>
          <cell r="I901">
            <v>5176.9968031100034</v>
          </cell>
        </row>
        <row r="902">
          <cell r="A902">
            <v>8024604285</v>
          </cell>
          <cell r="I902">
            <v>45111.972142533996</v>
          </cell>
        </row>
        <row r="903">
          <cell r="A903">
            <v>5567857262</v>
          </cell>
          <cell r="I903">
            <v>9798.9939489424232</v>
          </cell>
        </row>
        <row r="904">
          <cell r="A904">
            <v>5591760342</v>
          </cell>
          <cell r="I904">
            <v>191537.88172186282</v>
          </cell>
        </row>
        <row r="905">
          <cell r="A905">
            <v>5591438840</v>
          </cell>
          <cell r="I905">
            <v>41598.974311874263</v>
          </cell>
        </row>
        <row r="906">
          <cell r="A906">
            <v>2120001454</v>
          </cell>
          <cell r="I906">
            <v>835111.48430341925</v>
          </cell>
        </row>
        <row r="907">
          <cell r="A907">
            <v>5566086756</v>
          </cell>
          <cell r="I907">
            <v>2588.9984012462428</v>
          </cell>
        </row>
        <row r="908">
          <cell r="A908">
            <v>2120001538</v>
          </cell>
          <cell r="I908">
            <v>2347445.5504095363</v>
          </cell>
        </row>
        <row r="909">
          <cell r="A909">
            <v>5564698545</v>
          </cell>
          <cell r="I909">
            <v>27917.982760136194</v>
          </cell>
        </row>
        <row r="910">
          <cell r="A910">
            <v>2120002841</v>
          </cell>
          <cell r="I910">
            <v>584596.63900090766</v>
          </cell>
        </row>
        <row r="911">
          <cell r="A911">
            <v>8148010682</v>
          </cell>
          <cell r="I911">
            <v>127568.92122386326</v>
          </cell>
        </row>
        <row r="912">
          <cell r="A912">
            <v>2120000035</v>
          </cell>
          <cell r="I912">
            <v>2446541.4892159859</v>
          </cell>
        </row>
        <row r="913">
          <cell r="A913">
            <v>2120000555</v>
          </cell>
          <cell r="I913">
            <v>2331914.5600002063</v>
          </cell>
        </row>
        <row r="914">
          <cell r="A914">
            <v>2520040524</v>
          </cell>
          <cell r="I914">
            <v>140510.91323194702</v>
          </cell>
        </row>
        <row r="915">
          <cell r="A915">
            <v>5569182784</v>
          </cell>
          <cell r="I915">
            <v>47329.970772879366</v>
          </cell>
        </row>
        <row r="916">
          <cell r="A916">
            <v>7696129191</v>
          </cell>
          <cell r="I916">
            <v>23849.985272198879</v>
          </cell>
        </row>
        <row r="917">
          <cell r="A917">
            <v>5565977609</v>
          </cell>
          <cell r="I917">
            <v>421900.73946859449</v>
          </cell>
        </row>
        <row r="918">
          <cell r="A918">
            <v>7696018816</v>
          </cell>
          <cell r="I918">
            <v>76910.952506083355</v>
          </cell>
        </row>
        <row r="919">
          <cell r="A919">
            <v>5565672812</v>
          </cell>
          <cell r="I919">
            <v>455733.71857611253</v>
          </cell>
        </row>
        <row r="920">
          <cell r="A920">
            <v>2120000779</v>
          </cell>
          <cell r="I920">
            <v>2058289.7289685325</v>
          </cell>
        </row>
        <row r="921">
          <cell r="A921">
            <v>2120002080</v>
          </cell>
          <cell r="I921">
            <v>7635990.2846366568</v>
          </cell>
        </row>
        <row r="922">
          <cell r="A922">
            <v>5565848420</v>
          </cell>
          <cell r="I922">
            <v>56943.964836062594</v>
          </cell>
        </row>
        <row r="923">
          <cell r="A923">
            <v>2120000662</v>
          </cell>
          <cell r="I923">
            <v>5769792.437047882</v>
          </cell>
        </row>
        <row r="924">
          <cell r="A924">
            <v>5568021496</v>
          </cell>
          <cell r="I924">
            <v>30135.981390481567</v>
          </cell>
        </row>
        <row r="925">
          <cell r="A925">
            <v>8450033645</v>
          </cell>
          <cell r="I925">
            <v>554.99965727758399</v>
          </cell>
        </row>
        <row r="926">
          <cell r="A926">
            <v>8430011851</v>
          </cell>
          <cell r="I926">
            <v>0</v>
          </cell>
        </row>
        <row r="927">
          <cell r="A927">
            <v>7164449576</v>
          </cell>
          <cell r="I927">
            <v>91516.943486617383</v>
          </cell>
        </row>
        <row r="928">
          <cell r="A928">
            <v>7696143085</v>
          </cell>
          <cell r="I928">
            <v>63599.960725863675</v>
          </cell>
        </row>
        <row r="929">
          <cell r="A929">
            <v>7696013841</v>
          </cell>
          <cell r="I929">
            <v>0</v>
          </cell>
        </row>
        <row r="930">
          <cell r="A930">
            <v>8492023802</v>
          </cell>
          <cell r="I930">
            <v>121282.92510558057</v>
          </cell>
        </row>
        <row r="931">
          <cell r="A931">
            <v>8020033687</v>
          </cell>
          <cell r="I931">
            <v>155485.90398461698</v>
          </cell>
        </row>
        <row r="932">
          <cell r="A932">
            <v>2120000381</v>
          </cell>
          <cell r="I932">
            <v>212984.86847795715</v>
          </cell>
        </row>
        <row r="933">
          <cell r="A933">
            <v>2120001181</v>
          </cell>
          <cell r="I933">
            <v>1711820.9429193302</v>
          </cell>
        </row>
        <row r="934">
          <cell r="A934">
            <v>2120001587</v>
          </cell>
          <cell r="I934">
            <v>680365.57986183907</v>
          </cell>
        </row>
        <row r="935">
          <cell r="A935">
            <v>2120002387</v>
          </cell>
          <cell r="I935">
            <v>432069.73318905529</v>
          </cell>
        </row>
        <row r="936">
          <cell r="A936">
            <v>2120002494</v>
          </cell>
          <cell r="I936">
            <v>794807.5091918594</v>
          </cell>
        </row>
        <row r="937">
          <cell r="A937">
            <v>2120001835</v>
          </cell>
          <cell r="I937">
            <v>577940.64311110659</v>
          </cell>
        </row>
        <row r="938">
          <cell r="A938">
            <v>8024419700</v>
          </cell>
          <cell r="I938">
            <v>22925.985842785387</v>
          </cell>
        </row>
        <row r="939">
          <cell r="A939">
            <v>2120002791</v>
          </cell>
          <cell r="I939">
            <v>140510.91323194702</v>
          </cell>
        </row>
        <row r="940">
          <cell r="A940">
            <v>7696361646</v>
          </cell>
          <cell r="I940">
            <v>17563.989153916187</v>
          </cell>
        </row>
        <row r="941">
          <cell r="A941">
            <v>8024228663</v>
          </cell>
          <cell r="I941">
            <v>0</v>
          </cell>
        </row>
        <row r="942">
          <cell r="A942">
            <v>2120000936</v>
          </cell>
          <cell r="I942">
            <v>1258676.2227444639</v>
          </cell>
        </row>
        <row r="943">
          <cell r="A943">
            <v>2120000415</v>
          </cell>
          <cell r="I943">
            <v>688500.5748383312</v>
          </cell>
        </row>
        <row r="944">
          <cell r="A944">
            <v>2120000647</v>
          </cell>
          <cell r="I944">
            <v>1040515.3574627794</v>
          </cell>
        </row>
        <row r="945">
          <cell r="A945">
            <v>2120002197</v>
          </cell>
          <cell r="I945">
            <v>416723.74266548449</v>
          </cell>
        </row>
        <row r="946">
          <cell r="A946">
            <v>2120000258</v>
          </cell>
          <cell r="I946">
            <v>438724.72907947388</v>
          </cell>
        </row>
        <row r="947">
          <cell r="A947">
            <v>2120002734</v>
          </cell>
          <cell r="I947">
            <v>486239.69973811245</v>
          </cell>
        </row>
        <row r="948">
          <cell r="A948">
            <v>5565279931</v>
          </cell>
          <cell r="I948">
            <v>292668.81927166344</v>
          </cell>
        </row>
        <row r="949">
          <cell r="A949">
            <v>2120000977</v>
          </cell>
          <cell r="I949">
            <v>2832020.2511758157</v>
          </cell>
        </row>
        <row r="950">
          <cell r="A950">
            <v>5564800836</v>
          </cell>
          <cell r="I950">
            <v>274179.8306889513</v>
          </cell>
        </row>
        <row r="951">
          <cell r="A951">
            <v>2120001280</v>
          </cell>
          <cell r="I951">
            <v>766150.52688806888</v>
          </cell>
        </row>
        <row r="952">
          <cell r="A952">
            <v>2120000373</v>
          </cell>
          <cell r="I952">
            <v>304315.81207943289</v>
          </cell>
        </row>
        <row r="953">
          <cell r="A953">
            <v>8684010559</v>
          </cell>
          <cell r="I953">
            <v>55834.965520889906</v>
          </cell>
        </row>
        <row r="954">
          <cell r="A954">
            <v>2120001967</v>
          </cell>
          <cell r="I954">
            <v>8724574.6124159694</v>
          </cell>
        </row>
        <row r="955">
          <cell r="A955">
            <v>7164422300</v>
          </cell>
          <cell r="I955">
            <v>32908.979678104522</v>
          </cell>
        </row>
        <row r="956">
          <cell r="A956">
            <v>2120000878</v>
          </cell>
          <cell r="I956">
            <v>613808.62096197577</v>
          </cell>
        </row>
        <row r="957">
          <cell r="A957">
            <v>2120002445</v>
          </cell>
          <cell r="I957">
            <v>3585043.7861700417</v>
          </cell>
        </row>
        <row r="958">
          <cell r="A958">
            <v>5566994009</v>
          </cell>
          <cell r="I958">
            <v>53615.966891162054</v>
          </cell>
        </row>
        <row r="959">
          <cell r="A959">
            <v>2120002528</v>
          </cell>
          <cell r="I959">
            <v>3312897.9542250591</v>
          </cell>
        </row>
        <row r="960">
          <cell r="A960">
            <v>5565895777</v>
          </cell>
          <cell r="I960">
            <v>145502.91014929782</v>
          </cell>
        </row>
        <row r="961">
          <cell r="A961">
            <v>2120002890</v>
          </cell>
          <cell r="I961">
            <v>2359092.5432173056</v>
          </cell>
        </row>
        <row r="962">
          <cell r="A962">
            <v>8024509500</v>
          </cell>
          <cell r="I962">
            <v>28286.982532272104</v>
          </cell>
        </row>
        <row r="963">
          <cell r="A963">
            <v>2120000290</v>
          </cell>
          <cell r="I963">
            <v>1325048.1817585682</v>
          </cell>
        </row>
        <row r="964">
          <cell r="A964">
            <v>2120000860</v>
          </cell>
          <cell r="I964">
            <v>985420.39148492622</v>
          </cell>
        </row>
        <row r="965">
          <cell r="A965">
            <v>5568250632</v>
          </cell>
          <cell r="I965">
            <v>79314.951021570392</v>
          </cell>
        </row>
        <row r="966">
          <cell r="A966">
            <v>2120002684</v>
          </cell>
          <cell r="I966">
            <v>109265.93252629277</v>
          </cell>
        </row>
        <row r="967">
          <cell r="A967">
            <v>8982006515</v>
          </cell>
          <cell r="I967">
            <v>31799.980362931838</v>
          </cell>
        </row>
        <row r="968">
          <cell r="A968">
            <v>2120002700</v>
          </cell>
          <cell r="I968">
            <v>174158.89245370583</v>
          </cell>
        </row>
        <row r="970">
          <cell r="I970">
            <v>684999999.9999994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annhelen.leoni@montessoriskolan.com"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6"/>
  <dimension ref="A2:H869"/>
  <sheetViews>
    <sheetView tabSelected="1" showWhiteSpace="0" view="pageLayout" topLeftCell="A289" zoomScaleNormal="100" workbookViewId="0">
      <selection activeCell="A302" sqref="A302:C302"/>
    </sheetView>
  </sheetViews>
  <sheetFormatPr defaultRowHeight="15" x14ac:dyDescent="0.25"/>
  <cols>
    <col min="1" max="1" width="73" customWidth="1"/>
    <col min="2" max="2" width="32.5703125" style="39" customWidth="1"/>
    <col min="3" max="3" width="35.5703125" style="29" customWidth="1"/>
    <col min="4" max="4" width="18.42578125" hidden="1" customWidth="1"/>
    <col min="5" max="5" width="0" hidden="1" customWidth="1"/>
    <col min="6" max="6" width="33.85546875" hidden="1" customWidth="1"/>
    <col min="7" max="7" width="0" hidden="1" customWidth="1"/>
    <col min="8" max="8" width="18.42578125" hidden="1" customWidth="1"/>
    <col min="9" max="121" width="0" hidden="1" customWidth="1"/>
  </cols>
  <sheetData>
    <row r="2" spans="1:8" ht="18.75" x14ac:dyDescent="0.3">
      <c r="A2" s="36" t="s">
        <v>3413</v>
      </c>
    </row>
    <row r="3" spans="1:8" ht="17.25" customHeight="1" x14ac:dyDescent="0.25">
      <c r="A3" s="45" t="s">
        <v>3653</v>
      </c>
      <c r="C3"/>
      <c r="D3" s="28"/>
      <c r="E3" s="31" t="s">
        <v>2853</v>
      </c>
      <c r="F3" s="31" t="s">
        <v>7</v>
      </c>
      <c r="G3" s="31" t="s">
        <v>2855</v>
      </c>
      <c r="H3" s="32" t="s">
        <v>2854</v>
      </c>
    </row>
    <row r="4" spans="1:8" ht="17.25" customHeight="1" x14ac:dyDescent="0.25">
      <c r="A4" s="33"/>
      <c r="C4"/>
      <c r="D4" s="28"/>
      <c r="E4" s="31"/>
      <c r="F4" s="31"/>
      <c r="G4" s="31"/>
      <c r="H4" s="32"/>
    </row>
    <row r="5" spans="1:8" ht="27.75" customHeight="1" x14ac:dyDescent="0.35">
      <c r="A5" s="46" t="s">
        <v>2859</v>
      </c>
      <c r="B5" s="47"/>
      <c r="C5" s="48"/>
      <c r="D5" s="28"/>
      <c r="E5" s="31"/>
      <c r="F5" s="31"/>
      <c r="G5" s="31"/>
      <c r="H5" s="32"/>
    </row>
    <row r="6" spans="1:8" ht="28.5" customHeight="1" x14ac:dyDescent="0.25">
      <c r="A6" s="34" t="s">
        <v>2857</v>
      </c>
      <c r="B6" s="41" t="s">
        <v>2852</v>
      </c>
      <c r="C6" s="35" t="s">
        <v>3652</v>
      </c>
      <c r="D6" s="28"/>
      <c r="E6" s="31"/>
      <c r="F6" s="31"/>
      <c r="G6" s="31"/>
      <c r="H6" s="32"/>
    </row>
    <row r="7" spans="1:8" x14ac:dyDescent="0.25">
      <c r="A7" s="38" t="s">
        <v>2860</v>
      </c>
      <c r="B7" s="40">
        <v>2120001439</v>
      </c>
      <c r="C7" s="44">
        <f>_xlfn.XLOOKUP(B7,[2]Beräkning!$A:$A,[2]Beräkning!$I:$I)</f>
        <v>2312872.5717589813</v>
      </c>
      <c r="E7" s="30"/>
      <c r="F7" s="1"/>
      <c r="G7" s="1"/>
      <c r="H7" s="1"/>
    </row>
    <row r="8" spans="1:8" x14ac:dyDescent="0.25">
      <c r="A8" s="37" t="s">
        <v>2861</v>
      </c>
      <c r="B8" s="40">
        <v>2120001553</v>
      </c>
      <c r="C8" s="44">
        <f>_xlfn.XLOOKUP(B8,[2]Beräkning!$A:$A,[2]Beräkning!$I:$I)</f>
        <v>2512544.448457954</v>
      </c>
      <c r="E8" s="30"/>
      <c r="F8" s="1"/>
      <c r="G8" s="1"/>
      <c r="H8" s="1"/>
    </row>
    <row r="9" spans="1:8" x14ac:dyDescent="0.25">
      <c r="A9" s="37" t="s">
        <v>2862</v>
      </c>
      <c r="B9" s="40">
        <v>2120000639</v>
      </c>
      <c r="C9" s="44">
        <f>_xlfn.XLOOKUP(B9,[2]Beräkning!$A:$A,[2]Beräkning!$I:$I)</f>
        <v>1394194.1390596777</v>
      </c>
      <c r="E9" s="30"/>
      <c r="F9" s="1"/>
      <c r="G9" s="1"/>
      <c r="H9" s="1"/>
    </row>
    <row r="10" spans="1:8" x14ac:dyDescent="0.25">
      <c r="A10" s="37" t="s">
        <v>2863</v>
      </c>
      <c r="B10" s="40">
        <v>2120000498</v>
      </c>
      <c r="C10" s="44">
        <f>_xlfn.XLOOKUP(B10,[2]Beräkning!$A:$A,[2]Beräkning!$I:$I)</f>
        <v>452221.72074483527</v>
      </c>
      <c r="E10" s="30"/>
      <c r="F10" s="1"/>
      <c r="G10" s="1"/>
      <c r="H10" s="1"/>
    </row>
    <row r="11" spans="1:8" x14ac:dyDescent="0.25">
      <c r="A11" s="37" t="s">
        <v>2864</v>
      </c>
      <c r="B11" s="40">
        <v>2120002122</v>
      </c>
      <c r="C11" s="44">
        <f>_xlfn.XLOOKUP(B11,[2]Beräkning!$A:$A,[2]Beräkning!$I:$I)</f>
        <v>841397.48042170191</v>
      </c>
      <c r="E11" s="30"/>
      <c r="F11" s="1"/>
      <c r="G11" s="1"/>
      <c r="H11" s="1"/>
    </row>
    <row r="12" spans="1:8" x14ac:dyDescent="0.25">
      <c r="A12" s="37" t="s">
        <v>2865</v>
      </c>
      <c r="B12" s="40">
        <v>2120002668</v>
      </c>
      <c r="C12" s="44">
        <f>_xlfn.XLOOKUP(B12,[2]Beräkning!$A:$A,[2]Beräkning!$I:$I)</f>
        <v>137182.91528704649</v>
      </c>
      <c r="E12" s="30"/>
      <c r="F12" s="1"/>
      <c r="G12" s="1"/>
      <c r="H12" s="1"/>
    </row>
    <row r="13" spans="1:8" x14ac:dyDescent="0.25">
      <c r="A13" s="37" t="s">
        <v>2866</v>
      </c>
      <c r="B13" s="40">
        <v>2120002650</v>
      </c>
      <c r="C13" s="44">
        <f>_xlfn.XLOOKUP(B13,[2]Beräkning!$A:$A,[2]Beräkning!$I:$I)</f>
        <v>356452.77988390386</v>
      </c>
      <c r="E13" s="30"/>
      <c r="F13" s="1"/>
      <c r="G13" s="1"/>
      <c r="H13" s="1"/>
    </row>
    <row r="14" spans="1:8" x14ac:dyDescent="0.25">
      <c r="A14" s="37" t="s">
        <v>2867</v>
      </c>
      <c r="B14" s="40">
        <v>2120001892</v>
      </c>
      <c r="C14" s="44">
        <f>_xlfn.XLOOKUP(B14,[2]Beräkning!$A:$A,[2]Beräkning!$I:$I)</f>
        <v>1509561.067818494</v>
      </c>
      <c r="E14" s="30"/>
      <c r="F14" s="1"/>
      <c r="G14" s="1"/>
      <c r="H14" s="1"/>
    </row>
    <row r="15" spans="1:8" x14ac:dyDescent="0.25">
      <c r="A15" s="37" t="s">
        <v>2868</v>
      </c>
      <c r="B15" s="40">
        <v>2120001983</v>
      </c>
      <c r="C15" s="44">
        <f>_xlfn.XLOOKUP(B15,[2]Beräkning!$A:$A,[2]Beräkning!$I:$I)</f>
        <v>642464.60326638375</v>
      </c>
      <c r="E15" s="30"/>
      <c r="F15" s="1"/>
      <c r="G15" s="1"/>
      <c r="H15" s="1"/>
    </row>
    <row r="16" spans="1:8" x14ac:dyDescent="0.25">
      <c r="A16" s="37" t="s">
        <v>2869</v>
      </c>
      <c r="B16" s="40">
        <v>2120002262</v>
      </c>
      <c r="C16" s="44">
        <f>_xlfn.XLOOKUP(B16,[2]Beräkning!$A:$A,[2]Beräkning!$I:$I)</f>
        <v>1391606.140657814</v>
      </c>
      <c r="E16" s="30"/>
      <c r="F16" s="1"/>
      <c r="G16" s="1"/>
      <c r="H16" s="1"/>
    </row>
    <row r="17" spans="1:8" x14ac:dyDescent="0.25">
      <c r="A17" s="37" t="s">
        <v>2870</v>
      </c>
      <c r="B17" s="40">
        <v>2120001470</v>
      </c>
      <c r="C17" s="44">
        <f>_xlfn.XLOOKUP(B17,[2]Beräkning!$A:$A,[2]Beräkning!$I:$I)</f>
        <v>530980.67210974556</v>
      </c>
      <c r="E17" s="30"/>
      <c r="F17" s="1"/>
      <c r="G17" s="1"/>
      <c r="H17" s="1"/>
    </row>
    <row r="18" spans="1:8" x14ac:dyDescent="0.25">
      <c r="A18" s="37" t="s">
        <v>2871</v>
      </c>
      <c r="B18" s="40">
        <v>2120002502</v>
      </c>
      <c r="C18" s="44">
        <f>_xlfn.XLOOKUP(B18,[2]Beräkning!$A:$A,[2]Beräkning!$I:$I)</f>
        <v>385663.76184558944</v>
      </c>
      <c r="E18" s="30"/>
      <c r="F18" s="1"/>
      <c r="G18" s="1"/>
      <c r="H18" s="1"/>
    </row>
    <row r="19" spans="1:8" x14ac:dyDescent="0.25">
      <c r="A19" s="37" t="s">
        <v>2872</v>
      </c>
      <c r="B19" s="40">
        <v>2120002833</v>
      </c>
      <c r="C19" s="44">
        <f>_xlfn.XLOOKUP(B19,[2]Beräkning!$A:$A,[2]Beräkning!$I:$I)</f>
        <v>140695.91311770622</v>
      </c>
      <c r="E19" s="30"/>
      <c r="F19" s="1"/>
      <c r="G19" s="1"/>
      <c r="H19" s="1"/>
    </row>
    <row r="20" spans="1:8" x14ac:dyDescent="0.25">
      <c r="A20" s="37" t="s">
        <v>2873</v>
      </c>
      <c r="B20" s="40">
        <v>2120001041</v>
      </c>
      <c r="C20" s="44">
        <f>_xlfn.XLOOKUP(B20,[2]Beräkning!$A:$A,[2]Beräkning!$I:$I)</f>
        <v>1082114.3317746536</v>
      </c>
      <c r="E20" s="30"/>
      <c r="F20" s="1"/>
      <c r="G20" s="1"/>
      <c r="H20" s="1"/>
    </row>
    <row r="21" spans="1:8" x14ac:dyDescent="0.25">
      <c r="A21" s="37" t="s">
        <v>2874</v>
      </c>
      <c r="B21" s="40">
        <v>2120002767</v>
      </c>
      <c r="C21" s="44">
        <f>_xlfn.XLOOKUP(B21,[2]Beräkning!$A:$A,[2]Beräkning!$I:$I)</f>
        <v>1288627.2042491864</v>
      </c>
      <c r="E21" s="30"/>
      <c r="F21" s="1"/>
      <c r="G21" s="1"/>
      <c r="H21" s="1"/>
    </row>
    <row r="22" spans="1:8" x14ac:dyDescent="0.25">
      <c r="A22" s="37" t="s">
        <v>2875</v>
      </c>
      <c r="B22" s="40">
        <v>2120002973</v>
      </c>
      <c r="C22" s="44">
        <f>_xlfn.XLOOKUP(B22,[2]Beräkning!$A:$A,[2]Beräkning!$I:$I)</f>
        <v>625455.6137697451</v>
      </c>
      <c r="E22" s="30"/>
      <c r="F22" s="1"/>
      <c r="G22" s="1"/>
      <c r="H22" s="1"/>
    </row>
    <row r="23" spans="1:8" x14ac:dyDescent="0.25">
      <c r="A23" s="37" t="s">
        <v>2876</v>
      </c>
      <c r="B23" s="40">
        <v>2120002361</v>
      </c>
      <c r="C23" s="44">
        <f>_xlfn.XLOOKUP(B23,[2]Beräkning!$A:$A,[2]Beräkning!$I:$I)</f>
        <v>1277349.2112135529</v>
      </c>
      <c r="E23" s="30"/>
      <c r="F23" s="1"/>
      <c r="G23" s="1"/>
      <c r="H23" s="1"/>
    </row>
    <row r="24" spans="1:8" x14ac:dyDescent="0.25">
      <c r="A24" s="37" t="s">
        <v>2877</v>
      </c>
      <c r="B24" s="40">
        <v>2120000795</v>
      </c>
      <c r="C24" s="44">
        <f>_xlfn.XLOOKUP(B24,[2]Beräkning!$A:$A,[2]Beräkning!$I:$I)</f>
        <v>457582.717434322</v>
      </c>
      <c r="E24" s="30"/>
      <c r="F24" s="1"/>
      <c r="G24" s="1"/>
      <c r="H24" s="1"/>
    </row>
    <row r="25" spans="1:8" x14ac:dyDescent="0.25">
      <c r="A25" s="37" t="s">
        <v>2878</v>
      </c>
      <c r="B25" s="40">
        <v>2120002239</v>
      </c>
      <c r="C25" s="44">
        <f>_xlfn.XLOOKUP(B25,[2]Beräkning!$A:$A,[2]Beräkning!$I:$I)</f>
        <v>3289972.9683816563</v>
      </c>
      <c r="E25" s="30"/>
      <c r="F25" s="1"/>
      <c r="G25" s="1"/>
      <c r="H25" s="1"/>
    </row>
    <row r="26" spans="1:8" x14ac:dyDescent="0.25">
      <c r="A26" s="37" t="s">
        <v>2879</v>
      </c>
      <c r="B26" s="40">
        <v>2120001561</v>
      </c>
      <c r="C26" s="44">
        <f>_xlfn.XLOOKUP(B26,[2]Beräkning!$A:$A,[2]Beräkning!$I:$I)</f>
        <v>6747077.8335563168</v>
      </c>
      <c r="E26" s="30"/>
      <c r="F26" s="1"/>
      <c r="G26" s="1"/>
      <c r="H26" s="1"/>
    </row>
    <row r="27" spans="1:8" x14ac:dyDescent="0.25">
      <c r="A27" s="37" t="s">
        <v>2880</v>
      </c>
      <c r="B27" s="40">
        <v>2120002882</v>
      </c>
      <c r="C27" s="44">
        <f>_xlfn.XLOOKUP(B27,[2]Beräkning!$A:$A,[2]Beräkning!$I:$I)</f>
        <v>5522975.5894617895</v>
      </c>
      <c r="E27" s="30"/>
      <c r="F27" s="1"/>
      <c r="G27" s="1"/>
      <c r="H27" s="1"/>
    </row>
    <row r="28" spans="1:8" x14ac:dyDescent="0.25">
      <c r="A28" s="37" t="s">
        <v>2881</v>
      </c>
      <c r="B28" s="40">
        <v>2120000407</v>
      </c>
      <c r="C28" s="44">
        <f>_xlfn.XLOOKUP(B28,[2]Beräkning!$A:$A,[2]Beräkning!$I:$I)</f>
        <v>330199.79609560041</v>
      </c>
      <c r="E28" s="30"/>
      <c r="F28" s="1"/>
      <c r="G28" s="1"/>
      <c r="H28" s="1"/>
    </row>
    <row r="29" spans="1:8" x14ac:dyDescent="0.25">
      <c r="A29" s="37" t="s">
        <v>2882</v>
      </c>
      <c r="B29" s="40">
        <v>2120000894</v>
      </c>
      <c r="C29" s="44">
        <f>_xlfn.XLOOKUP(B29,[2]Beräkning!$A:$A,[2]Beräkning!$I:$I)</f>
        <v>825497.49024023605</v>
      </c>
      <c r="E29" s="30"/>
      <c r="F29" s="1"/>
      <c r="G29" s="1"/>
      <c r="H29" s="1"/>
    </row>
    <row r="30" spans="1:8" x14ac:dyDescent="0.25">
      <c r="A30" s="37" t="s">
        <v>2883</v>
      </c>
      <c r="B30" s="40">
        <v>2120002460</v>
      </c>
      <c r="C30" s="44">
        <f>_xlfn.XLOOKUP(B30,[2]Beräkning!$A:$A,[2]Beräkning!$I:$I)</f>
        <v>340922.78947395633</v>
      </c>
      <c r="E30" s="30"/>
      <c r="F30" s="1"/>
      <c r="G30" s="1"/>
      <c r="H30" s="1"/>
    </row>
    <row r="31" spans="1:8" x14ac:dyDescent="0.25">
      <c r="A31" s="37" t="s">
        <v>2884</v>
      </c>
      <c r="B31" s="40">
        <v>2120001025</v>
      </c>
      <c r="C31" s="44">
        <f>_xlfn.XLOOKUP(B31,[2]Beräkning!$A:$A,[2]Beräkning!$I:$I)</f>
        <v>1175109.2743485796</v>
      </c>
      <c r="E31" s="30"/>
      <c r="F31" s="1"/>
      <c r="G31" s="1"/>
      <c r="H31" s="1"/>
    </row>
    <row r="32" spans="1:8" x14ac:dyDescent="0.25">
      <c r="A32" s="37" t="s">
        <v>2885</v>
      </c>
      <c r="B32" s="40">
        <v>2120000944</v>
      </c>
      <c r="C32" s="44">
        <f>_xlfn.XLOOKUP(B32,[2]Beräkning!$A:$A,[2]Beräkning!$I:$I)</f>
        <v>814035.4973182258</v>
      </c>
      <c r="E32" s="30"/>
      <c r="F32" s="1"/>
      <c r="G32" s="1"/>
      <c r="H32" s="1"/>
    </row>
    <row r="33" spans="1:8" x14ac:dyDescent="0.25">
      <c r="A33" s="37" t="s">
        <v>2886</v>
      </c>
      <c r="B33" s="40">
        <v>2120001413</v>
      </c>
      <c r="C33" s="44">
        <f>_xlfn.XLOOKUP(B33,[2]Beräkning!$A:$A,[2]Beräkning!$I:$I)</f>
        <v>289525.8212125221</v>
      </c>
      <c r="E33" s="30"/>
      <c r="F33" s="1"/>
      <c r="G33" s="1"/>
      <c r="H33" s="1"/>
    </row>
    <row r="34" spans="1:8" x14ac:dyDescent="0.25">
      <c r="A34" s="37" t="s">
        <v>2887</v>
      </c>
      <c r="B34" s="40">
        <v>2120000126</v>
      </c>
      <c r="C34" s="44">
        <f>_xlfn.XLOOKUP(B34,[2]Beräkning!$A:$A,[2]Beräkning!$I:$I)</f>
        <v>2076962.7174376214</v>
      </c>
      <c r="E34" s="30"/>
      <c r="F34" s="1"/>
      <c r="G34" s="1"/>
      <c r="H34" s="1"/>
    </row>
    <row r="35" spans="1:8" x14ac:dyDescent="0.25">
      <c r="A35" s="37" t="s">
        <v>2888</v>
      </c>
      <c r="B35" s="40">
        <v>2120001934</v>
      </c>
      <c r="C35" s="44">
        <f>_xlfn.XLOOKUP(B35,[2]Beräkning!$A:$A,[2]Beräkning!$I:$I)</f>
        <v>544292.66388934769</v>
      </c>
      <c r="E35" s="30"/>
      <c r="F35" s="1"/>
      <c r="G35" s="1"/>
      <c r="H35" s="1"/>
    </row>
    <row r="36" spans="1:8" x14ac:dyDescent="0.25">
      <c r="A36" s="37" t="s">
        <v>2889</v>
      </c>
      <c r="B36" s="40">
        <v>2120002809</v>
      </c>
      <c r="C36" s="44">
        <f>_xlfn.XLOOKUP(B36,[2]Beräkning!$A:$A,[2]Beräkning!$I:$I)</f>
        <v>148645.90820843918</v>
      </c>
      <c r="E36" s="30"/>
      <c r="F36" s="1"/>
      <c r="G36" s="1"/>
      <c r="H36" s="1"/>
    </row>
    <row r="37" spans="1:8" x14ac:dyDescent="0.25">
      <c r="A37" s="37" t="s">
        <v>2890</v>
      </c>
      <c r="B37" s="40">
        <v>2120001769</v>
      </c>
      <c r="C37" s="44">
        <f>_xlfn.XLOOKUP(B37,[2]Beräkning!$A:$A,[2]Beräkning!$I:$I)</f>
        <v>500845.69071864651</v>
      </c>
      <c r="E37" s="30"/>
      <c r="F37" s="1"/>
      <c r="G37" s="1"/>
      <c r="H37" s="1"/>
    </row>
    <row r="38" spans="1:8" x14ac:dyDescent="0.25">
      <c r="A38" s="37" t="s">
        <v>2891</v>
      </c>
      <c r="B38" s="40">
        <v>2120000050</v>
      </c>
      <c r="C38" s="44">
        <f>_xlfn.XLOOKUP(B38,[2]Beräkning!$A:$A,[2]Beräkning!$I:$I)</f>
        <v>2150730.6718845633</v>
      </c>
      <c r="E38" s="30"/>
      <c r="F38" s="1"/>
      <c r="G38" s="1"/>
      <c r="H38" s="1"/>
    </row>
    <row r="39" spans="1:8" x14ac:dyDescent="0.25">
      <c r="A39" s="37" t="s">
        <v>2892</v>
      </c>
      <c r="B39" s="40">
        <v>2120000589</v>
      </c>
      <c r="C39" s="44">
        <f>_xlfn.XLOOKUP(B39,[2]Beräkning!$A:$A,[2]Beräkning!$I:$I)</f>
        <v>1181580.2703526216</v>
      </c>
      <c r="E39" s="30"/>
      <c r="F39" s="1"/>
      <c r="G39" s="1"/>
      <c r="H39" s="1"/>
    </row>
    <row r="40" spans="1:8" x14ac:dyDescent="0.25">
      <c r="A40" s="37" t="s">
        <v>2893</v>
      </c>
      <c r="B40" s="40">
        <v>2120000738</v>
      </c>
      <c r="C40" s="44">
        <f>_xlfn.XLOOKUP(B40,[2]Beräkning!$A:$A,[2]Beräkning!$I:$I)</f>
        <v>593101.63374891819</v>
      </c>
      <c r="E40" s="30"/>
      <c r="F40" s="1"/>
      <c r="G40" s="1"/>
      <c r="H40" s="1"/>
    </row>
    <row r="41" spans="1:8" x14ac:dyDescent="0.25">
      <c r="A41" s="37" t="s">
        <v>2894</v>
      </c>
      <c r="B41" s="40">
        <v>2120000282</v>
      </c>
      <c r="C41" s="44">
        <f>_xlfn.XLOOKUP(B41,[2]Beräkning!$A:$A,[2]Beräkning!$I:$I)</f>
        <v>2633457.3737920159</v>
      </c>
      <c r="E41" s="30"/>
      <c r="F41" s="1"/>
      <c r="G41" s="1"/>
      <c r="H41" s="1"/>
    </row>
    <row r="42" spans="1:8" x14ac:dyDescent="0.25">
      <c r="A42" s="37" t="s">
        <v>2895</v>
      </c>
      <c r="B42" s="40">
        <v>2120000357</v>
      </c>
      <c r="C42" s="44">
        <f>_xlfn.XLOOKUP(B42,[2]Beräkning!$A:$A,[2]Beräkning!$I:$I)</f>
        <v>6326842.0930595547</v>
      </c>
      <c r="E42" s="30"/>
      <c r="F42" s="1"/>
      <c r="G42" s="1"/>
      <c r="H42" s="1"/>
    </row>
    <row r="43" spans="1:8" x14ac:dyDescent="0.25">
      <c r="A43" s="37" t="s">
        <v>2896</v>
      </c>
      <c r="B43" s="40">
        <v>2120001173</v>
      </c>
      <c r="C43" s="44">
        <f>_xlfn.XLOOKUP(B43,[2]Beräkning!$A:$A,[2]Beräkning!$I:$I)</f>
        <v>2333948.5587441749</v>
      </c>
      <c r="E43" s="30"/>
      <c r="F43" s="1"/>
      <c r="G43" s="1"/>
      <c r="H43" s="1"/>
    </row>
    <row r="44" spans="1:8" x14ac:dyDescent="0.25">
      <c r="A44" s="37" t="s">
        <v>2897</v>
      </c>
      <c r="B44" s="40">
        <v>2120002916</v>
      </c>
      <c r="C44" s="44">
        <f>_xlfn.XLOOKUP(B44,[2]Beräkning!$A:$A,[2]Beräkning!$I:$I)</f>
        <v>392874.75739266811</v>
      </c>
      <c r="E44" s="30"/>
      <c r="F44" s="1"/>
      <c r="G44" s="1"/>
      <c r="H44" s="1"/>
    </row>
    <row r="45" spans="1:8" x14ac:dyDescent="0.25">
      <c r="A45" s="37" t="s">
        <v>2898</v>
      </c>
      <c r="B45" s="40">
        <v>2120002106</v>
      </c>
      <c r="C45" s="44">
        <f>_xlfn.XLOOKUP(B45,[2]Beräkning!$A:$A,[2]Beräkning!$I:$I)</f>
        <v>827901.48875572311</v>
      </c>
      <c r="E45" s="30"/>
      <c r="F45" s="1"/>
      <c r="G45" s="1"/>
      <c r="H45" s="1"/>
    </row>
    <row r="46" spans="1:8" x14ac:dyDescent="0.25">
      <c r="A46" s="37" t="s">
        <v>2899</v>
      </c>
      <c r="B46" s="40">
        <v>2120001231</v>
      </c>
      <c r="C46" s="44">
        <f>_xlfn.XLOOKUP(B46,[2]Beräkning!$A:$A,[2]Beräkning!$I:$I)</f>
        <v>2597590.3959405296</v>
      </c>
      <c r="E46" s="30"/>
      <c r="F46" s="1"/>
      <c r="G46" s="1"/>
      <c r="H46" s="1"/>
    </row>
    <row r="47" spans="1:8" x14ac:dyDescent="0.25">
      <c r="A47" s="37" t="s">
        <v>2900</v>
      </c>
      <c r="B47" s="40">
        <v>2120001744</v>
      </c>
      <c r="C47" s="44">
        <f>_xlfn.XLOOKUP(B47,[2]Beräkning!$A:$A,[2]Beräkning!$I:$I)</f>
        <v>2205825.6378624164</v>
      </c>
      <c r="E47" s="30"/>
      <c r="F47" s="1"/>
      <c r="G47" s="1"/>
      <c r="H47" s="1"/>
    </row>
    <row r="48" spans="1:8" x14ac:dyDescent="0.25">
      <c r="A48" s="37" t="s">
        <v>2901</v>
      </c>
      <c r="B48" s="40">
        <v>2120002221</v>
      </c>
      <c r="C48" s="44">
        <f>_xlfn.XLOOKUP(B48,[2]Beräkning!$A:$A,[2]Beräkning!$I:$I)</f>
        <v>3327503.945205593</v>
      </c>
      <c r="E48" s="30"/>
      <c r="F48" s="1"/>
      <c r="G48" s="1"/>
      <c r="H48" s="1"/>
    </row>
    <row r="49" spans="1:8" x14ac:dyDescent="0.25">
      <c r="A49" s="37" t="s">
        <v>2902</v>
      </c>
      <c r="B49" s="40">
        <v>2120001876</v>
      </c>
      <c r="C49" s="44">
        <f>_xlfn.XLOOKUP(B49,[2]Beräkning!$A:$A,[2]Beräkning!$I:$I)</f>
        <v>589958.63568977686</v>
      </c>
      <c r="E49" s="30"/>
      <c r="F49" s="1"/>
      <c r="G49" s="1"/>
      <c r="H49" s="1"/>
    </row>
    <row r="50" spans="1:8" x14ac:dyDescent="0.25">
      <c r="A50" s="37" t="s">
        <v>2903</v>
      </c>
      <c r="B50" s="40">
        <v>2120000423</v>
      </c>
      <c r="C50" s="44">
        <f>_xlfn.XLOOKUP(B50,[2]Beräkning!$A:$A,[2]Beräkning!$I:$I)</f>
        <v>1321905.1836994267</v>
      </c>
      <c r="E50" s="30"/>
      <c r="F50" s="1"/>
      <c r="G50" s="1"/>
      <c r="H50" s="1"/>
    </row>
    <row r="51" spans="1:8" x14ac:dyDescent="0.25">
      <c r="A51" s="37" t="s">
        <v>2904</v>
      </c>
      <c r="B51" s="40">
        <v>2120000332</v>
      </c>
      <c r="C51" s="44">
        <f>_xlfn.XLOOKUP(B51,[2]Beräkning!$A:$A,[2]Beräkning!$I:$I)</f>
        <v>755057.53373819462</v>
      </c>
      <c r="E51" s="30"/>
      <c r="F51" s="1"/>
      <c r="G51" s="1"/>
      <c r="H51" s="1"/>
    </row>
    <row r="52" spans="1:8" x14ac:dyDescent="0.25">
      <c r="A52" s="37" t="s">
        <v>2905</v>
      </c>
      <c r="B52" s="40">
        <v>2120001819</v>
      </c>
      <c r="C52" s="44">
        <f>_xlfn.XLOOKUP(B52,[2]Beräkning!$A:$A,[2]Beräkning!$I:$I)</f>
        <v>778907.51901039341</v>
      </c>
      <c r="E52" s="30"/>
      <c r="F52" s="1"/>
      <c r="G52" s="1"/>
      <c r="H52" s="1"/>
    </row>
    <row r="53" spans="1:8" x14ac:dyDescent="0.25">
      <c r="A53" s="37" t="s">
        <v>2906</v>
      </c>
      <c r="B53" s="40">
        <v>2120001421</v>
      </c>
      <c r="C53" s="44">
        <f>_xlfn.XLOOKUP(B53,[2]Beräkning!$A:$A,[2]Beräkning!$I:$I)</f>
        <v>353494.78171052167</v>
      </c>
      <c r="E53" s="30"/>
      <c r="F53" s="1"/>
      <c r="G53" s="1"/>
      <c r="H53" s="1"/>
    </row>
    <row r="54" spans="1:8" x14ac:dyDescent="0.25">
      <c r="A54" s="37" t="s">
        <v>2907</v>
      </c>
      <c r="B54" s="40">
        <v>2120002155</v>
      </c>
      <c r="C54" s="44">
        <f>_xlfn.XLOOKUP(B54,[2]Beräkning!$A:$A,[2]Beräkning!$I:$I)</f>
        <v>733981.54675300117</v>
      </c>
      <c r="E54" s="30"/>
      <c r="F54" s="1"/>
      <c r="G54" s="1"/>
      <c r="H54" s="1"/>
    </row>
    <row r="55" spans="1:8" x14ac:dyDescent="0.25">
      <c r="A55" s="37" t="s">
        <v>2908</v>
      </c>
      <c r="B55" s="40">
        <v>2120000514</v>
      </c>
      <c r="C55" s="44">
        <f>_xlfn.XLOOKUP(B55,[2]Beräkning!$A:$A,[2]Beräkning!$I:$I)</f>
        <v>2050709.7336493179</v>
      </c>
      <c r="E55" s="30"/>
      <c r="F55" s="1"/>
      <c r="G55" s="1"/>
      <c r="H55" s="1"/>
    </row>
    <row r="56" spans="1:8" x14ac:dyDescent="0.25">
      <c r="A56" s="37" t="s">
        <v>2909</v>
      </c>
      <c r="B56" s="40">
        <v>2120002965</v>
      </c>
      <c r="C56" s="44">
        <f>_xlfn.XLOOKUP(B56,[2]Beräkning!$A:$A,[2]Beräkning!$I:$I)</f>
        <v>689979.57392502227</v>
      </c>
      <c r="E56" s="30"/>
      <c r="F56" s="1"/>
      <c r="G56" s="1"/>
      <c r="H56" s="1"/>
    </row>
    <row r="57" spans="1:8" x14ac:dyDescent="0.25">
      <c r="A57" s="37" t="s">
        <v>2910</v>
      </c>
      <c r="B57" s="40">
        <v>2120000506</v>
      </c>
      <c r="C57" s="44">
        <f>_xlfn.XLOOKUP(B57,[2]Beräkning!$A:$A,[2]Beräkning!$I:$I)</f>
        <v>641910.60360848857</v>
      </c>
      <c r="E57" s="30"/>
      <c r="F57" s="1"/>
      <c r="G57" s="1"/>
      <c r="H57" s="1"/>
    </row>
    <row r="58" spans="1:8" x14ac:dyDescent="0.25">
      <c r="A58" s="37" t="s">
        <v>2911</v>
      </c>
      <c r="B58" s="40">
        <v>2120001827</v>
      </c>
      <c r="C58" s="44">
        <f>_xlfn.XLOOKUP(B58,[2]Beräkning!$A:$A,[2]Beräkning!$I:$I)</f>
        <v>455364.7188039766</v>
      </c>
      <c r="E58" s="30"/>
      <c r="F58" s="1"/>
      <c r="G58" s="1"/>
      <c r="H58" s="1"/>
    </row>
    <row r="59" spans="1:8" x14ac:dyDescent="0.25">
      <c r="A59" s="37" t="s">
        <v>2912</v>
      </c>
      <c r="B59" s="40">
        <v>2120001595</v>
      </c>
      <c r="C59" s="44">
        <f>_xlfn.XLOOKUP(B59,[2]Beräkning!$A:$A,[2]Beräkning!$I:$I)</f>
        <v>347023.7857064798</v>
      </c>
      <c r="E59" s="30"/>
      <c r="F59" s="1"/>
      <c r="G59" s="1"/>
      <c r="H59" s="1"/>
    </row>
    <row r="60" spans="1:8" x14ac:dyDescent="0.25">
      <c r="A60" s="37" t="s">
        <v>2913</v>
      </c>
      <c r="B60" s="40">
        <v>2120001637</v>
      </c>
      <c r="C60" s="44">
        <f>_xlfn.XLOOKUP(B60,[2]Beräkning!$A:$A,[2]Beräkning!$I:$I)</f>
        <v>290264.82075617643</v>
      </c>
      <c r="E60" s="30"/>
      <c r="F60" s="1"/>
      <c r="G60" s="1"/>
      <c r="H60" s="1"/>
    </row>
    <row r="61" spans="1:8" x14ac:dyDescent="0.25">
      <c r="A61" s="37" t="s">
        <v>2914</v>
      </c>
      <c r="B61" s="40">
        <v>2120002726</v>
      </c>
      <c r="C61" s="44">
        <f>_xlfn.XLOOKUP(B61,[2]Beräkning!$A:$A,[2]Beräkning!$I:$I)</f>
        <v>878743.45735987974</v>
      </c>
      <c r="E61" s="30"/>
      <c r="F61" s="1"/>
      <c r="G61" s="1"/>
      <c r="H61" s="1"/>
    </row>
    <row r="62" spans="1:8" x14ac:dyDescent="0.25">
      <c r="A62" s="37" t="s">
        <v>2915</v>
      </c>
      <c r="B62" s="40">
        <v>2120002338</v>
      </c>
      <c r="C62" s="44">
        <f>_xlfn.XLOOKUP(B62,[2]Beräkning!$A:$A,[2]Beräkning!$I:$I)</f>
        <v>5211079.7820631424</v>
      </c>
      <c r="E62" s="30"/>
      <c r="F62" s="1"/>
      <c r="G62" s="1"/>
      <c r="H62" s="1"/>
    </row>
    <row r="63" spans="1:8" x14ac:dyDescent="0.25">
      <c r="A63" s="37" t="s">
        <v>2916</v>
      </c>
      <c r="B63" s="40">
        <v>2120001355</v>
      </c>
      <c r="C63" s="44">
        <f>_xlfn.XLOOKUP(B63,[2]Beräkning!$A:$A,[2]Beräkning!$I:$I)</f>
        <v>27059120.290499445</v>
      </c>
      <c r="E63" s="30"/>
      <c r="F63" s="1"/>
      <c r="G63" s="1"/>
      <c r="H63" s="1"/>
    </row>
    <row r="64" spans="1:8" x14ac:dyDescent="0.25">
      <c r="A64" s="37" t="s">
        <v>2917</v>
      </c>
      <c r="B64" s="40">
        <v>2120001652</v>
      </c>
      <c r="C64" s="44">
        <f>_xlfn.XLOOKUP(B64,[2]Beräkning!$A:$A,[2]Beräkning!$I:$I)</f>
        <v>837700.48270466551</v>
      </c>
      <c r="E64" s="30"/>
      <c r="F64" s="1"/>
      <c r="G64" s="1"/>
      <c r="H64" s="1"/>
    </row>
    <row r="65" spans="1:8" x14ac:dyDescent="0.25">
      <c r="A65" s="37" t="s">
        <v>2918</v>
      </c>
      <c r="B65" s="40">
        <v>2120001611</v>
      </c>
      <c r="C65" s="44">
        <f>_xlfn.XLOOKUP(B65,[2]Beräkning!$A:$A,[2]Beräkning!$I:$I)</f>
        <v>1100417.3204722241</v>
      </c>
      <c r="E65" s="30"/>
      <c r="F65" s="1"/>
      <c r="G65" s="1"/>
      <c r="H65" s="1"/>
    </row>
    <row r="66" spans="1:8" x14ac:dyDescent="0.25">
      <c r="A66" s="37" t="s">
        <v>2919</v>
      </c>
      <c r="B66" s="40">
        <v>2120001884</v>
      </c>
      <c r="C66" s="44">
        <f>_xlfn.XLOOKUP(B66,[2]Beräkning!$A:$A,[2]Beräkning!$I:$I)</f>
        <v>556679.65624015394</v>
      </c>
      <c r="E66" s="30"/>
      <c r="F66" s="1"/>
      <c r="G66" s="1"/>
      <c r="H66" s="1"/>
    </row>
    <row r="67" spans="1:8" x14ac:dyDescent="0.25">
      <c r="A67" s="37" t="s">
        <v>2920</v>
      </c>
      <c r="B67" s="40">
        <v>2120001926</v>
      </c>
      <c r="C67" s="44">
        <f>_xlfn.XLOOKUP(B67,[2]Beräkning!$A:$A,[2]Beräkning!$I:$I)</f>
        <v>1052163.3502699311</v>
      </c>
      <c r="E67" s="30"/>
      <c r="F67" s="1"/>
      <c r="G67" s="1"/>
      <c r="H67" s="1"/>
    </row>
    <row r="68" spans="1:8" x14ac:dyDescent="0.25">
      <c r="A68" s="37" t="s">
        <v>2921</v>
      </c>
      <c r="B68" s="40">
        <v>2120002064</v>
      </c>
      <c r="C68" s="44">
        <f>_xlfn.XLOOKUP(B68,[2]Beräkning!$A:$A,[2]Beräkning!$I:$I)</f>
        <v>1103560.3185313654</v>
      </c>
      <c r="E68" s="30"/>
      <c r="F68" s="1"/>
      <c r="G68" s="1"/>
      <c r="H68" s="1"/>
    </row>
    <row r="69" spans="1:8" x14ac:dyDescent="0.25">
      <c r="A69" s="37" t="s">
        <v>2922</v>
      </c>
      <c r="B69" s="40">
        <v>2120001215</v>
      </c>
      <c r="C69" s="44">
        <f>_xlfn.XLOOKUP(B69,[2]Beräkning!$A:$A,[2]Beräkning!$I:$I)</f>
        <v>6138262.2095110742</v>
      </c>
      <c r="E69" s="30"/>
      <c r="F69" s="1"/>
      <c r="G69" s="1"/>
      <c r="H69" s="1"/>
    </row>
    <row r="70" spans="1:8" x14ac:dyDescent="0.25">
      <c r="A70" s="37" t="s">
        <v>2923</v>
      </c>
      <c r="B70" s="40">
        <v>2120001793</v>
      </c>
      <c r="C70" s="44">
        <f>_xlfn.XLOOKUP(B70,[2]Beräkning!$A:$A,[2]Beräkning!$I:$I)</f>
        <v>1356663.1622357408</v>
      </c>
      <c r="E70" s="30"/>
      <c r="F70" s="1"/>
      <c r="G70" s="1"/>
      <c r="H70" s="1"/>
    </row>
    <row r="71" spans="1:8" x14ac:dyDescent="0.25">
      <c r="A71" s="37" t="s">
        <v>2924</v>
      </c>
      <c r="B71" s="40">
        <v>2120000084</v>
      </c>
      <c r="C71" s="44">
        <f>_xlfn.XLOOKUP(B71,[2]Beräkning!$A:$A,[2]Beräkning!$I:$I)</f>
        <v>5000129.9123285366</v>
      </c>
      <c r="E71" s="30"/>
      <c r="F71" s="1"/>
      <c r="G71" s="1"/>
      <c r="H71" s="1"/>
    </row>
    <row r="72" spans="1:8" x14ac:dyDescent="0.25">
      <c r="A72" s="37" t="s">
        <v>2925</v>
      </c>
      <c r="B72" s="40">
        <v>2120002775</v>
      </c>
      <c r="C72" s="44">
        <f>_xlfn.XLOOKUP(B72,[2]Beräkning!$A:$A,[2]Beräkning!$I:$I)</f>
        <v>606043.62575700192</v>
      </c>
      <c r="E72" s="30"/>
      <c r="F72" s="1"/>
      <c r="G72" s="1"/>
      <c r="H72" s="1"/>
    </row>
    <row r="73" spans="1:8" x14ac:dyDescent="0.25">
      <c r="A73" s="37" t="s">
        <v>2926</v>
      </c>
      <c r="B73" s="40">
        <v>2120002049</v>
      </c>
      <c r="C73" s="44">
        <f>_xlfn.XLOOKUP(B73,[2]Beräkning!$A:$A,[2]Beräkning!$I:$I)</f>
        <v>858221.47003258136</v>
      </c>
      <c r="E73" s="30"/>
      <c r="F73" s="1"/>
      <c r="G73" s="1"/>
      <c r="H73" s="1"/>
    </row>
    <row r="74" spans="1:8" x14ac:dyDescent="0.25">
      <c r="A74" s="37" t="s">
        <v>2927</v>
      </c>
      <c r="B74" s="40">
        <v>2120002254</v>
      </c>
      <c r="C74" s="44">
        <f>_xlfn.XLOOKUP(B74,[2]Beräkning!$A:$A,[2]Beräkning!$I:$I)</f>
        <v>767444.52608900075</v>
      </c>
      <c r="E74" s="30"/>
      <c r="F74" s="1"/>
      <c r="G74" s="1"/>
      <c r="H74" s="1"/>
    </row>
    <row r="75" spans="1:8" x14ac:dyDescent="0.25">
      <c r="A75" s="37" t="s">
        <v>2928</v>
      </c>
      <c r="B75" s="40">
        <v>2120001157</v>
      </c>
      <c r="C75" s="44">
        <f>_xlfn.XLOOKUP(B75,[2]Beräkning!$A:$A,[2]Beräkning!$I:$I)</f>
        <v>7384365.4400195898</v>
      </c>
      <c r="E75" s="30"/>
      <c r="F75" s="1"/>
      <c r="G75" s="1"/>
      <c r="H75" s="1"/>
    </row>
    <row r="76" spans="1:8" x14ac:dyDescent="0.25">
      <c r="A76" s="37" t="s">
        <v>2929</v>
      </c>
      <c r="B76" s="40">
        <v>2120001520</v>
      </c>
      <c r="C76" s="44">
        <f>_xlfn.XLOOKUP(B76,[2]Beräkning!$A:$A,[2]Beräkning!$I:$I)</f>
        <v>617505.61867901217</v>
      </c>
      <c r="E76" s="30"/>
      <c r="F76" s="1"/>
      <c r="G76" s="1"/>
      <c r="H76" s="1"/>
    </row>
    <row r="77" spans="1:8" x14ac:dyDescent="0.25">
      <c r="A77" s="37" t="s">
        <v>2930</v>
      </c>
      <c r="B77" s="40">
        <v>2120001728</v>
      </c>
      <c r="C77" s="44">
        <f>_xlfn.XLOOKUP(B77,[2]Beräkning!$A:$A,[2]Beräkning!$I:$I)</f>
        <v>576092.64425227954</v>
      </c>
      <c r="E77" s="30"/>
      <c r="F77" s="1"/>
      <c r="G77" s="1"/>
      <c r="H77" s="1"/>
    </row>
    <row r="78" spans="1:8" x14ac:dyDescent="0.25">
      <c r="A78" s="37" t="s">
        <v>2931</v>
      </c>
      <c r="B78" s="40">
        <v>2120002296</v>
      </c>
      <c r="C78" s="44">
        <f>_xlfn.XLOOKUP(B78,[2]Beräkning!$A:$A,[2]Beräkning!$I:$I)</f>
        <v>556864.65612591314</v>
      </c>
      <c r="E78" s="30"/>
      <c r="F78" s="1"/>
      <c r="G78" s="1"/>
      <c r="H78" s="1"/>
    </row>
    <row r="79" spans="1:8" x14ac:dyDescent="0.25">
      <c r="A79" s="37" t="s">
        <v>2932</v>
      </c>
      <c r="B79" s="40">
        <v>2120000068</v>
      </c>
      <c r="C79" s="44">
        <f>_xlfn.XLOOKUP(B79,[2]Beräkning!$A:$A,[2]Beräkning!$I:$I)</f>
        <v>7070251.633990597</v>
      </c>
      <c r="E79" s="30"/>
      <c r="F79" s="1"/>
      <c r="G79" s="1"/>
      <c r="H79" s="1"/>
    </row>
    <row r="80" spans="1:8" x14ac:dyDescent="0.25">
      <c r="A80" s="37" t="s">
        <v>2933</v>
      </c>
      <c r="B80" s="40">
        <v>2120002379</v>
      </c>
      <c r="C80" s="44">
        <f>_xlfn.XLOOKUP(B80,[2]Beräkning!$A:$A,[2]Beräkning!$I:$I)</f>
        <v>2180681.6533892858</v>
      </c>
      <c r="E80" s="30"/>
      <c r="F80" s="1"/>
      <c r="G80" s="1"/>
      <c r="H80" s="1"/>
    </row>
    <row r="81" spans="1:8" x14ac:dyDescent="0.25">
      <c r="A81" s="37" t="s">
        <v>2934</v>
      </c>
      <c r="B81" s="40">
        <v>2120000712</v>
      </c>
      <c r="C81" s="44">
        <f>_xlfn.XLOOKUP(B81,[2]Beräkning!$A:$A,[2]Beräkning!$I:$I)</f>
        <v>738788.54378459277</v>
      </c>
      <c r="E81" s="30"/>
      <c r="F81" s="1"/>
      <c r="G81" s="1"/>
      <c r="H81" s="1"/>
    </row>
    <row r="82" spans="1:8" x14ac:dyDescent="0.25">
      <c r="A82" s="37" t="s">
        <v>2935</v>
      </c>
      <c r="B82" s="40">
        <v>2120001207</v>
      </c>
      <c r="C82" s="44">
        <f>_xlfn.XLOOKUP(B82,[2]Beräkning!$A:$A,[2]Beräkning!$I:$I)</f>
        <v>776689.52038004808</v>
      </c>
      <c r="E82" s="30"/>
      <c r="F82" s="1"/>
      <c r="G82" s="1"/>
      <c r="H82" s="1"/>
    </row>
    <row r="83" spans="1:8" x14ac:dyDescent="0.25">
      <c r="A83" s="37" t="s">
        <v>2936</v>
      </c>
      <c r="B83" s="40">
        <v>2120000241</v>
      </c>
      <c r="C83" s="44">
        <f>_xlfn.XLOOKUP(B83,[2]Beräkning!$A:$A,[2]Beräkning!$I:$I)</f>
        <v>1468702.0930496566</v>
      </c>
      <c r="E83" s="30"/>
      <c r="F83" s="1"/>
      <c r="G83" s="1"/>
      <c r="H83" s="1"/>
    </row>
    <row r="84" spans="1:8" x14ac:dyDescent="0.25">
      <c r="A84" s="37" t="s">
        <v>2937</v>
      </c>
      <c r="B84" s="40">
        <v>2120001942</v>
      </c>
      <c r="C84" s="44">
        <f>_xlfn.XLOOKUP(B84,[2]Beräkning!$A:$A,[2]Beräkning!$I:$I)</f>
        <v>412101.74551965209</v>
      </c>
      <c r="E84" s="30"/>
      <c r="F84" s="1"/>
      <c r="G84" s="1"/>
      <c r="H84" s="1"/>
    </row>
    <row r="85" spans="1:8" x14ac:dyDescent="0.25">
      <c r="A85" s="37" t="s">
        <v>2938</v>
      </c>
      <c r="B85" s="40">
        <v>2120002510</v>
      </c>
      <c r="C85" s="44">
        <f>_xlfn.XLOOKUP(B85,[2]Beräkning!$A:$A,[2]Beräkning!$I:$I)</f>
        <v>521736.67781808076</v>
      </c>
      <c r="E85" s="30"/>
      <c r="F85" s="1"/>
      <c r="G85" s="1"/>
      <c r="H85" s="1"/>
    </row>
    <row r="86" spans="1:8" x14ac:dyDescent="0.25">
      <c r="A86" s="37" t="s">
        <v>2939</v>
      </c>
      <c r="B86" s="40">
        <v>2120002403</v>
      </c>
      <c r="C86" s="44">
        <f>_xlfn.XLOOKUP(B86,[2]Beräkning!$A:$A,[2]Beräkning!$I:$I)</f>
        <v>1501796.0726135203</v>
      </c>
      <c r="E86" s="30"/>
      <c r="F86" s="1"/>
      <c r="G86" s="1"/>
      <c r="H86" s="1"/>
    </row>
    <row r="87" spans="1:8" x14ac:dyDescent="0.25">
      <c r="A87" s="37" t="s">
        <v>2940</v>
      </c>
      <c r="B87" s="40">
        <v>2120001264</v>
      </c>
      <c r="C87" s="44">
        <f>_xlfn.XLOOKUP(B87,[2]Beräkning!$A:$A,[2]Beräkning!$I:$I)</f>
        <v>3041491.1218237309</v>
      </c>
      <c r="E87" s="30"/>
      <c r="F87" s="1"/>
      <c r="G87" s="1"/>
      <c r="H87" s="1"/>
    </row>
    <row r="88" spans="1:8" x14ac:dyDescent="0.25">
      <c r="A88" s="37" t="s">
        <v>2941</v>
      </c>
      <c r="B88" s="40">
        <v>2120000985</v>
      </c>
      <c r="C88" s="44">
        <f>_xlfn.XLOOKUP(B88,[2]Beräkning!$A:$A,[2]Beräkning!$I:$I)</f>
        <v>3024297.132441333</v>
      </c>
      <c r="E88" s="30"/>
      <c r="F88" s="1"/>
      <c r="G88" s="1"/>
      <c r="H88" s="1"/>
    </row>
    <row r="89" spans="1:8" x14ac:dyDescent="0.25">
      <c r="A89" s="37" t="s">
        <v>2942</v>
      </c>
      <c r="B89" s="40">
        <v>2120001165</v>
      </c>
      <c r="C89" s="44">
        <f>_xlfn.XLOOKUP(B89,[2]Beräkning!$A:$A,[2]Beräkning!$I:$I)</f>
        <v>1737519.9270497386</v>
      </c>
      <c r="E89" s="30"/>
      <c r="F89" s="1"/>
      <c r="G89" s="1"/>
      <c r="H89" s="1"/>
    </row>
    <row r="90" spans="1:8" x14ac:dyDescent="0.25">
      <c r="A90" s="37" t="s">
        <v>2943</v>
      </c>
      <c r="B90" s="40">
        <v>2120000688</v>
      </c>
      <c r="C90" s="44">
        <f>_xlfn.XLOOKUP(B90,[2]Beräkning!$A:$A,[2]Beräkning!$I:$I)</f>
        <v>368099.77269167325</v>
      </c>
      <c r="E90" s="30"/>
      <c r="F90" s="1"/>
      <c r="G90" s="1"/>
      <c r="H90" s="1"/>
    </row>
    <row r="91" spans="1:8" x14ac:dyDescent="0.25">
      <c r="A91" s="37" t="s">
        <v>2944</v>
      </c>
      <c r="B91" s="40">
        <v>2120001108</v>
      </c>
      <c r="C91" s="44">
        <f>_xlfn.XLOOKUP(B91,[2]Beräkning!$A:$A,[2]Beräkning!$I:$I)</f>
        <v>856927.47083164949</v>
      </c>
      <c r="E91" s="30"/>
      <c r="F91" s="1"/>
      <c r="G91" s="1"/>
      <c r="H91" s="1"/>
    </row>
    <row r="92" spans="1:8" x14ac:dyDescent="0.25">
      <c r="A92" s="37" t="s">
        <v>2945</v>
      </c>
      <c r="B92" s="40">
        <v>2120001116</v>
      </c>
      <c r="C92" s="44">
        <f>_xlfn.XLOOKUP(B92,[2]Beräkning!$A:$A,[2]Beräkning!$I:$I)</f>
        <v>907955.43932094774</v>
      </c>
      <c r="E92" s="30"/>
      <c r="F92" s="1"/>
      <c r="G92" s="1"/>
      <c r="H92" s="1"/>
    </row>
    <row r="93" spans="1:8" x14ac:dyDescent="0.25">
      <c r="A93" s="37" t="s">
        <v>2946</v>
      </c>
      <c r="B93" s="40">
        <v>2120002676</v>
      </c>
      <c r="C93" s="44">
        <f>_xlfn.XLOOKUP(B93,[2]Beräkning!$A:$A,[2]Beräkning!$I:$I)</f>
        <v>193571.88046583149</v>
      </c>
      <c r="E93" s="30"/>
      <c r="F93" s="1"/>
      <c r="G93" s="1"/>
      <c r="H93" s="1"/>
    </row>
    <row r="94" spans="1:8" x14ac:dyDescent="0.25">
      <c r="A94" s="37" t="s">
        <v>2947</v>
      </c>
      <c r="B94" s="40">
        <v>2120000043</v>
      </c>
      <c r="C94" s="44">
        <f>_xlfn.XLOOKUP(B94,[2]Beräkning!$A:$A,[2]Beräkning!$I:$I)</f>
        <v>4716891.0872336794</v>
      </c>
      <c r="E94" s="30"/>
      <c r="F94" s="1"/>
      <c r="G94" s="1"/>
      <c r="H94" s="1"/>
    </row>
    <row r="95" spans="1:8" x14ac:dyDescent="0.25">
      <c r="A95" s="37" t="s">
        <v>2948</v>
      </c>
      <c r="B95" s="40">
        <v>2120000530</v>
      </c>
      <c r="C95" s="44">
        <f>_xlfn.XLOOKUP(B95,[2]Beräkning!$A:$A,[2]Beräkning!$I:$I)</f>
        <v>8433569.7921167575</v>
      </c>
      <c r="E95" s="30"/>
      <c r="F95" s="1"/>
      <c r="G95" s="1"/>
      <c r="H95" s="1"/>
    </row>
    <row r="96" spans="1:8" x14ac:dyDescent="0.25">
      <c r="A96" s="37" t="s">
        <v>2949</v>
      </c>
      <c r="B96" s="40">
        <v>2120002692</v>
      </c>
      <c r="C96" s="44">
        <f>_xlfn.XLOOKUP(B96,[2]Beräkning!$A:$A,[2]Beräkning!$I:$I)</f>
        <v>762083.52939951408</v>
      </c>
      <c r="E96" s="30"/>
      <c r="F96" s="1"/>
      <c r="G96" s="1"/>
      <c r="H96" s="1"/>
    </row>
    <row r="97" spans="1:8" x14ac:dyDescent="0.25">
      <c r="A97" s="37" t="s">
        <v>2950</v>
      </c>
      <c r="B97" s="40">
        <v>2120000746</v>
      </c>
      <c r="C97" s="44">
        <f>_xlfn.XLOOKUP(B97,[2]Beräkning!$A:$A,[2]Beräkning!$I:$I)</f>
        <v>4086813.4763181019</v>
      </c>
      <c r="E97" s="30"/>
      <c r="F97" s="1"/>
      <c r="G97" s="1"/>
      <c r="H97" s="1"/>
    </row>
    <row r="98" spans="1:8" x14ac:dyDescent="0.25">
      <c r="A98" s="37" t="s">
        <v>2951</v>
      </c>
      <c r="B98" s="40">
        <v>2120001629</v>
      </c>
      <c r="C98" s="44">
        <f>_xlfn.XLOOKUP(B98,[2]Beräkning!$A:$A,[2]Beräkning!$I:$I)</f>
        <v>339997.79004516033</v>
      </c>
      <c r="E98" s="30"/>
      <c r="F98" s="1"/>
      <c r="G98" s="1"/>
      <c r="H98" s="1"/>
    </row>
    <row r="99" spans="1:8" x14ac:dyDescent="0.25">
      <c r="A99" s="37" t="s">
        <v>2952</v>
      </c>
      <c r="B99" s="40">
        <v>2120000845</v>
      </c>
      <c r="C99" s="44">
        <f>_xlfn.XLOOKUP(B99,[2]Beräkning!$A:$A,[2]Beräkning!$I:$I)</f>
        <v>1801488.8875477382</v>
      </c>
      <c r="E99" s="30"/>
      <c r="F99" s="1"/>
      <c r="G99" s="1"/>
      <c r="H99" s="1"/>
    </row>
    <row r="100" spans="1:8" x14ac:dyDescent="0.25">
      <c r="A100" s="37" t="s">
        <v>2953</v>
      </c>
      <c r="B100" s="40">
        <v>2120001991</v>
      </c>
      <c r="C100" s="44">
        <f>_xlfn.XLOOKUP(B100,[2]Beräkning!$A:$A,[2]Beräkning!$I:$I)</f>
        <v>1850297.8574073086</v>
      </c>
      <c r="E100" s="30"/>
      <c r="F100" s="1"/>
      <c r="G100" s="1"/>
      <c r="H100" s="1"/>
    </row>
    <row r="101" spans="1:8" x14ac:dyDescent="0.25">
      <c r="A101" s="37" t="s">
        <v>2954</v>
      </c>
      <c r="B101" s="40">
        <v>2120000829</v>
      </c>
      <c r="C101" s="44">
        <f>_xlfn.XLOOKUP(B101,[2]Beräkning!$A:$A,[2]Beräkning!$I:$I)</f>
        <v>3330091.943607457</v>
      </c>
      <c r="E101" s="30"/>
      <c r="F101" s="1"/>
      <c r="G101" s="1"/>
      <c r="H101" s="1"/>
    </row>
    <row r="102" spans="1:8" x14ac:dyDescent="0.25">
      <c r="A102" s="37" t="s">
        <v>2955</v>
      </c>
      <c r="B102" s="40">
        <v>2120001850</v>
      </c>
      <c r="C102" s="44">
        <f>_xlfn.XLOOKUP(B102,[2]Beräkning!$A:$A,[2]Beräkning!$I:$I)</f>
        <v>5054484.8787633525</v>
      </c>
      <c r="E102" s="30"/>
      <c r="F102" s="1"/>
      <c r="G102" s="1"/>
      <c r="H102" s="1"/>
    </row>
    <row r="103" spans="1:8" x14ac:dyDescent="0.25">
      <c r="A103" s="37" t="s">
        <v>2956</v>
      </c>
      <c r="B103" s="40">
        <v>2120000340</v>
      </c>
      <c r="C103" s="44">
        <f>_xlfn.XLOOKUP(B103,[2]Beräkning!$A:$A,[2]Beräkning!$I:$I)</f>
        <v>2155907.6686876733</v>
      </c>
      <c r="E103" s="30"/>
      <c r="F103" s="1"/>
      <c r="G103" s="1"/>
      <c r="H103" s="1"/>
    </row>
    <row r="104" spans="1:8" x14ac:dyDescent="0.25">
      <c r="A104" s="37" t="s">
        <v>2957</v>
      </c>
      <c r="B104" s="40">
        <v>2120001751</v>
      </c>
      <c r="C104" s="44">
        <f>_xlfn.XLOOKUP(B104,[2]Beräkning!$A:$A,[2]Beräkning!$I:$I)</f>
        <v>783344.51627046661</v>
      </c>
      <c r="E104" s="30"/>
      <c r="F104" s="1"/>
      <c r="G104" s="1"/>
      <c r="H104" s="1"/>
    </row>
    <row r="105" spans="1:8" x14ac:dyDescent="0.25">
      <c r="A105" s="37" t="s">
        <v>2958</v>
      </c>
      <c r="B105" s="40">
        <v>2120000399</v>
      </c>
      <c r="C105" s="44">
        <f>_xlfn.XLOOKUP(B105,[2]Beräkning!$A:$A,[2]Beräkning!$I:$I)</f>
        <v>618984.61776570324</v>
      </c>
      <c r="E105" s="30"/>
      <c r="F105" s="1"/>
      <c r="G105" s="1"/>
      <c r="H105" s="1"/>
    </row>
    <row r="106" spans="1:8" x14ac:dyDescent="0.25">
      <c r="A106" s="37" t="s">
        <v>2959</v>
      </c>
      <c r="B106" s="40">
        <v>2120002783</v>
      </c>
      <c r="C106" s="44">
        <f>_xlfn.XLOOKUP(B106,[2]Beräkning!$A:$A,[2]Beräkning!$I:$I)</f>
        <v>1191749.2640730822</v>
      </c>
      <c r="E106" s="30"/>
      <c r="F106" s="1"/>
      <c r="G106" s="1"/>
      <c r="H106" s="1"/>
    </row>
    <row r="107" spans="1:8" x14ac:dyDescent="0.25">
      <c r="A107" s="37" t="s">
        <v>2960</v>
      </c>
      <c r="B107" s="40">
        <v>2120000928</v>
      </c>
      <c r="C107" s="44">
        <f>_xlfn.XLOOKUP(B107,[2]Beräkning!$A:$A,[2]Beräkning!$I:$I)</f>
        <v>1020178.3700212402</v>
      </c>
      <c r="E107" s="30"/>
      <c r="F107" s="1"/>
      <c r="G107" s="1"/>
      <c r="H107" s="1"/>
    </row>
    <row r="108" spans="1:8" x14ac:dyDescent="0.25">
      <c r="A108" s="37" t="s">
        <v>2961</v>
      </c>
      <c r="B108" s="40">
        <v>2120003013</v>
      </c>
      <c r="C108" s="44">
        <f>_xlfn.XLOOKUP(B108,[2]Beräkning!$A:$A,[2]Beräkning!$I:$I)</f>
        <v>1491442.0790073003</v>
      </c>
      <c r="E108" s="30"/>
      <c r="F108" s="1"/>
      <c r="G108" s="1"/>
      <c r="H108" s="1"/>
    </row>
    <row r="109" spans="1:8" x14ac:dyDescent="0.25">
      <c r="A109" s="37" t="s">
        <v>2962</v>
      </c>
      <c r="B109" s="40">
        <v>2120002429</v>
      </c>
      <c r="C109" s="44">
        <f>_xlfn.XLOOKUP(B109,[2]Beräkning!$A:$A,[2]Beräkning!$I:$I)</f>
        <v>979504.39513816196</v>
      </c>
      <c r="E109" s="30"/>
      <c r="F109" s="1"/>
      <c r="G109" s="1"/>
      <c r="H109" s="1"/>
    </row>
    <row r="110" spans="1:8" x14ac:dyDescent="0.25">
      <c r="A110" s="37" t="s">
        <v>2963</v>
      </c>
      <c r="B110" s="40">
        <v>2120000951</v>
      </c>
      <c r="C110" s="44">
        <f>_xlfn.XLOOKUP(B110,[2]Beräkning!$A:$A,[2]Beräkning!$I:$I)</f>
        <v>5153026.8179119071</v>
      </c>
      <c r="E110" s="30"/>
      <c r="F110" s="1"/>
      <c r="G110" s="1"/>
      <c r="H110" s="1"/>
    </row>
    <row r="111" spans="1:8" x14ac:dyDescent="0.25">
      <c r="A111" s="37" t="s">
        <v>2964</v>
      </c>
      <c r="B111" s="40">
        <v>2120001868</v>
      </c>
      <c r="C111" s="44">
        <f>_xlfn.XLOOKUP(B111,[2]Beräkning!$A:$A,[2]Beräkning!$I:$I)</f>
        <v>1447070.106407803</v>
      </c>
      <c r="E111" s="30"/>
      <c r="F111" s="1"/>
      <c r="G111" s="1"/>
      <c r="H111" s="1"/>
    </row>
    <row r="112" spans="1:8" x14ac:dyDescent="0.25">
      <c r="A112" s="37" t="s">
        <v>2965</v>
      </c>
      <c r="B112" s="40">
        <v>2120002478</v>
      </c>
      <c r="C112" s="44">
        <f>_xlfn.XLOOKUP(B112,[2]Beräkning!$A:$A,[2]Beräkning!$I:$I)</f>
        <v>1199698.2591644328</v>
      </c>
      <c r="E112" s="30"/>
      <c r="F112" s="1"/>
      <c r="G112" s="1"/>
      <c r="H112" s="1"/>
    </row>
    <row r="113" spans="1:8" x14ac:dyDescent="0.25">
      <c r="A113" s="37" t="s">
        <v>2966</v>
      </c>
      <c r="B113" s="40">
        <v>2120001975</v>
      </c>
      <c r="C113" s="44">
        <f>_xlfn.XLOOKUP(B113,[2]Beräkning!$A:$A,[2]Beräkning!$I:$I)</f>
        <v>1632136.9921256241</v>
      </c>
      <c r="E113" s="30"/>
      <c r="F113" s="1"/>
      <c r="G113" s="1"/>
      <c r="H113" s="1"/>
    </row>
    <row r="114" spans="1:8" x14ac:dyDescent="0.25">
      <c r="A114" s="37" t="s">
        <v>2967</v>
      </c>
      <c r="B114" s="40">
        <v>2120001256</v>
      </c>
      <c r="C114" s="44">
        <f>_xlfn.XLOOKUP(B114,[2]Beräkning!$A:$A,[2]Beräkning!$I:$I)</f>
        <v>5694730.4834000086</v>
      </c>
      <c r="E114" s="30"/>
      <c r="F114" s="1"/>
      <c r="G114" s="1"/>
      <c r="H114" s="1"/>
    </row>
    <row r="115" spans="1:8" x14ac:dyDescent="0.25">
      <c r="A115" s="37" t="s">
        <v>2968</v>
      </c>
      <c r="B115" s="40">
        <v>2120002056</v>
      </c>
      <c r="C115" s="44">
        <f>_xlfn.XLOOKUP(B115,[2]Beräkning!$A:$A,[2]Beräkning!$I:$I)</f>
        <v>561856.65304326394</v>
      </c>
      <c r="E115" s="30"/>
      <c r="F115" s="1"/>
      <c r="G115" s="1"/>
      <c r="H115" s="1"/>
    </row>
    <row r="116" spans="1:8" x14ac:dyDescent="0.25">
      <c r="A116" s="37" t="s">
        <v>2969</v>
      </c>
      <c r="B116" s="40">
        <v>2120001371</v>
      </c>
      <c r="C116" s="44">
        <f>_xlfn.XLOOKUP(B116,[2]Beräkning!$A:$A,[2]Beräkning!$I:$I)</f>
        <v>2977337.161439972</v>
      </c>
      <c r="E116" s="30"/>
      <c r="F116" s="1"/>
      <c r="G116" s="1"/>
      <c r="H116" s="1"/>
    </row>
    <row r="117" spans="1:8" x14ac:dyDescent="0.25">
      <c r="A117" s="37" t="s">
        <v>2970</v>
      </c>
      <c r="B117" s="40">
        <v>2120001058</v>
      </c>
      <c r="C117" s="44">
        <f>_xlfn.XLOOKUP(B117,[2]Beräkning!$A:$A,[2]Beräkning!$I:$I)</f>
        <v>2226717.6249612332</v>
      </c>
      <c r="E117" s="30"/>
      <c r="F117" s="1"/>
      <c r="G117" s="1"/>
      <c r="H117" s="1"/>
    </row>
    <row r="118" spans="1:8" x14ac:dyDescent="0.25">
      <c r="A118" s="37" t="s">
        <v>2971</v>
      </c>
      <c r="B118" s="40">
        <v>2120002114</v>
      </c>
      <c r="C118" s="44">
        <f>_xlfn.XLOOKUP(B118,[2]Beräkning!$A:$A,[2]Beräkning!$I:$I)</f>
        <v>1777454.9023891627</v>
      </c>
      <c r="E118" s="30"/>
      <c r="F118" s="1"/>
      <c r="G118" s="1"/>
      <c r="H118" s="1"/>
    </row>
    <row r="119" spans="1:8" x14ac:dyDescent="0.25">
      <c r="A119" s="37" t="s">
        <v>2972</v>
      </c>
      <c r="B119" s="40">
        <v>2120001223</v>
      </c>
      <c r="C119" s="44">
        <f>_xlfn.XLOOKUP(B119,[2]Beräkning!$A:$A,[2]Beräkning!$I:$I)</f>
        <v>1541545.0480678026</v>
      </c>
      <c r="E119" s="30"/>
      <c r="F119" s="1"/>
      <c r="G119" s="1"/>
      <c r="H119" s="1"/>
    </row>
    <row r="120" spans="1:8" x14ac:dyDescent="0.25">
      <c r="A120" s="37" t="s">
        <v>2973</v>
      </c>
      <c r="B120" s="40">
        <v>2120001140</v>
      </c>
      <c r="C120" s="44">
        <f>_xlfn.XLOOKUP(B120,[2]Beräkning!$A:$A,[2]Beräkning!$I:$I)</f>
        <v>2278299.5931084268</v>
      </c>
      <c r="E120" s="30"/>
      <c r="F120" s="1"/>
      <c r="G120" s="1"/>
      <c r="H120" s="1"/>
    </row>
    <row r="121" spans="1:8" x14ac:dyDescent="0.25">
      <c r="A121" s="37" t="s">
        <v>2974</v>
      </c>
      <c r="B121" s="40">
        <v>2120001918</v>
      </c>
      <c r="C121" s="44">
        <f>_xlfn.XLOOKUP(B121,[2]Beräkning!$A:$A,[2]Beräkning!$I:$I)</f>
        <v>345729.78650554793</v>
      </c>
      <c r="E121" s="30"/>
      <c r="F121" s="1"/>
      <c r="G121" s="1"/>
      <c r="H121" s="1"/>
    </row>
    <row r="122" spans="1:8" x14ac:dyDescent="0.25">
      <c r="A122" s="37" t="s">
        <v>2975</v>
      </c>
      <c r="B122" s="40">
        <v>2120002981</v>
      </c>
      <c r="C122" s="44">
        <f>_xlfn.XLOOKUP(B122,[2]Beräkning!$A:$A,[2]Beräkning!$I:$I)</f>
        <v>643204.60280942055</v>
      </c>
      <c r="E122" s="30"/>
      <c r="F122" s="1"/>
      <c r="G122" s="1"/>
      <c r="H122" s="1"/>
    </row>
    <row r="123" spans="1:8" x14ac:dyDescent="0.25">
      <c r="A123" s="37" t="s">
        <v>2976</v>
      </c>
      <c r="B123" s="40">
        <v>2120002163</v>
      </c>
      <c r="C123" s="44">
        <f>_xlfn.XLOOKUP(B123,[2]Beräkning!$A:$A,[2]Beräkning!$I:$I)</f>
        <v>799984.5059949694</v>
      </c>
      <c r="E123" s="30"/>
      <c r="F123" s="1"/>
      <c r="G123" s="1"/>
      <c r="H123" s="1"/>
    </row>
    <row r="124" spans="1:8" x14ac:dyDescent="0.25">
      <c r="A124" s="37" t="s">
        <v>2977</v>
      </c>
      <c r="B124" s="40">
        <v>2120001447</v>
      </c>
      <c r="C124" s="44">
        <f>_xlfn.XLOOKUP(B124,[2]Beräkning!$A:$A,[2]Beräkning!$I:$I)</f>
        <v>3460618.8630047026</v>
      </c>
      <c r="E124" s="30"/>
      <c r="F124" s="1"/>
      <c r="G124" s="1"/>
      <c r="H124" s="1"/>
    </row>
    <row r="125" spans="1:8" x14ac:dyDescent="0.25">
      <c r="A125" s="37" t="s">
        <v>2978</v>
      </c>
      <c r="B125" s="40">
        <v>2120000613</v>
      </c>
      <c r="C125" s="44">
        <f>_xlfn.XLOOKUP(B125,[2]Beräkning!$A:$A,[2]Beräkning!$I:$I)</f>
        <v>617505.61867901217</v>
      </c>
      <c r="E125" s="30"/>
      <c r="F125" s="1"/>
      <c r="G125" s="1"/>
      <c r="H125" s="1"/>
    </row>
    <row r="126" spans="1:8" x14ac:dyDescent="0.25">
      <c r="A126" s="37" t="s">
        <v>2979</v>
      </c>
      <c r="B126" s="40">
        <v>2120000191</v>
      </c>
      <c r="C126" s="44">
        <f>_xlfn.XLOOKUP(B126,[2]Beräkning!$A:$A,[2]Beräkning!$I:$I)</f>
        <v>2626247.3782443199</v>
      </c>
      <c r="E126" s="30"/>
      <c r="F126" s="1"/>
      <c r="G126" s="1"/>
      <c r="H126" s="1"/>
    </row>
    <row r="127" spans="1:8" x14ac:dyDescent="0.25">
      <c r="A127" s="37" t="s">
        <v>2980</v>
      </c>
      <c r="B127" s="40">
        <v>2120001694</v>
      </c>
      <c r="C127" s="44">
        <f>_xlfn.XLOOKUP(B127,[2]Beräkning!$A:$A,[2]Beräkning!$I:$I)</f>
        <v>2425280.502345033</v>
      </c>
      <c r="E127" s="30"/>
      <c r="F127" s="1"/>
      <c r="G127" s="1"/>
      <c r="H127" s="1"/>
    </row>
    <row r="128" spans="1:8" x14ac:dyDescent="0.25">
      <c r="A128" s="37" t="s">
        <v>2981</v>
      </c>
      <c r="B128" s="40">
        <v>2120001496</v>
      </c>
      <c r="C128" s="44">
        <f>_xlfn.XLOOKUP(B128,[2]Beräkning!$A:$A,[2]Beräkning!$I:$I)</f>
        <v>780571.51798284368</v>
      </c>
      <c r="E128" s="30"/>
      <c r="F128" s="1"/>
      <c r="G128" s="1"/>
      <c r="H128" s="1"/>
    </row>
    <row r="129" spans="1:8" x14ac:dyDescent="0.25">
      <c r="A129" s="37" t="s">
        <v>2982</v>
      </c>
      <c r="B129" s="40">
        <v>2120002015</v>
      </c>
      <c r="C129" s="44">
        <f>_xlfn.XLOOKUP(B129,[2]Beräkning!$A:$A,[2]Beräkning!$I:$I)</f>
        <v>1456130.1008130913</v>
      </c>
      <c r="E129" s="30"/>
      <c r="F129" s="1"/>
      <c r="G129" s="1"/>
      <c r="H129" s="1"/>
    </row>
    <row r="130" spans="1:8" x14ac:dyDescent="0.25">
      <c r="A130" s="37" t="s">
        <v>2983</v>
      </c>
      <c r="B130" s="40">
        <v>2120000449</v>
      </c>
      <c r="C130" s="44">
        <f>_xlfn.XLOOKUP(B130,[2]Beräkning!$A:$A,[2]Beräkning!$I:$I)</f>
        <v>9136306.3581641037</v>
      </c>
      <c r="E130" s="30"/>
      <c r="F130" s="1"/>
      <c r="G130" s="1"/>
      <c r="H130" s="1"/>
    </row>
    <row r="131" spans="1:8" x14ac:dyDescent="0.25">
      <c r="A131" s="37" t="s">
        <v>2984</v>
      </c>
      <c r="B131" s="40">
        <v>2120000670</v>
      </c>
      <c r="C131" s="44">
        <f>_xlfn.XLOOKUP(B131,[2]Beräkning!$A:$A,[2]Beräkning!$I:$I)</f>
        <v>1645818.9836767446</v>
      </c>
      <c r="E131" s="30"/>
      <c r="F131" s="1"/>
      <c r="G131" s="1"/>
      <c r="H131" s="1"/>
    </row>
    <row r="132" spans="1:8" x14ac:dyDescent="0.25">
      <c r="A132" s="37" t="s">
        <v>2985</v>
      </c>
      <c r="B132" s="40">
        <v>2120002320</v>
      </c>
      <c r="C132" s="44">
        <f>_xlfn.XLOOKUP(B132,[2]Beräkning!$A:$A,[2]Beräkning!$I:$I)</f>
        <v>920527.43155751319</v>
      </c>
      <c r="E132" s="30"/>
      <c r="F132" s="1"/>
      <c r="G132" s="1"/>
      <c r="H132" s="1"/>
    </row>
    <row r="133" spans="1:8" x14ac:dyDescent="0.25">
      <c r="A133" s="37" t="s">
        <v>2986</v>
      </c>
      <c r="B133" s="40">
        <v>2120001959</v>
      </c>
      <c r="C133" s="44">
        <f>_xlfn.XLOOKUP(B133,[2]Beräkning!$A:$A,[2]Beräkning!$I:$I)</f>
        <v>212614.86870643875</v>
      </c>
      <c r="E133" s="30"/>
      <c r="F133" s="1"/>
      <c r="G133" s="1"/>
      <c r="H133" s="1"/>
    </row>
    <row r="134" spans="1:8" x14ac:dyDescent="0.25">
      <c r="A134" s="37" t="s">
        <v>2987</v>
      </c>
      <c r="B134" s="40">
        <v>2120001066</v>
      </c>
      <c r="C134" s="44">
        <f>_xlfn.XLOOKUP(B134,[2]Beräkning!$A:$A,[2]Beräkning!$I:$I)</f>
        <v>2219137.6296420186</v>
      </c>
      <c r="E134" s="30"/>
      <c r="F134" s="1"/>
      <c r="G134" s="1"/>
      <c r="H134" s="1"/>
    </row>
    <row r="135" spans="1:8" x14ac:dyDescent="0.25">
      <c r="A135" s="37" t="s">
        <v>2988</v>
      </c>
      <c r="B135" s="40">
        <v>2120002270</v>
      </c>
      <c r="C135" s="44">
        <f>_xlfn.XLOOKUP(B135,[2]Beräkning!$A:$A,[2]Beräkning!$I:$I)</f>
        <v>1697030.9520524195</v>
      </c>
      <c r="E135" s="30"/>
      <c r="F135" s="1"/>
      <c r="G135" s="1"/>
      <c r="H135" s="1"/>
    </row>
    <row r="136" spans="1:8" x14ac:dyDescent="0.25">
      <c r="A136" s="37" t="s">
        <v>2989</v>
      </c>
      <c r="B136" s="40">
        <v>2120002742</v>
      </c>
      <c r="C136" s="44">
        <f>_xlfn.XLOOKUP(B136,[2]Beräkning!$A:$A,[2]Beräkning!$I:$I)</f>
        <v>4163169.4291669074</v>
      </c>
      <c r="E136" s="30"/>
      <c r="F136" s="1"/>
      <c r="G136" s="1"/>
      <c r="H136" s="1"/>
    </row>
    <row r="137" spans="1:8" x14ac:dyDescent="0.25">
      <c r="A137" s="37" t="s">
        <v>2990</v>
      </c>
      <c r="B137" s="40">
        <v>2120001132</v>
      </c>
      <c r="C137" s="44">
        <f>_xlfn.XLOOKUP(B137,[2]Beräkning!$A:$A,[2]Beräkning!$I:$I)</f>
        <v>7081159.6272547124</v>
      </c>
      <c r="E137" s="30"/>
      <c r="F137" s="1"/>
      <c r="G137" s="1"/>
      <c r="H137" s="1"/>
    </row>
    <row r="138" spans="1:8" x14ac:dyDescent="0.25">
      <c r="A138" s="37" t="s">
        <v>2991</v>
      </c>
      <c r="B138" s="40">
        <v>2120002635</v>
      </c>
      <c r="C138" s="44">
        <f>_xlfn.XLOOKUP(B138,[2]Beräkning!$A:$A,[2]Beräkning!$I:$I)</f>
        <v>804051.5034835242</v>
      </c>
      <c r="E138" s="30"/>
      <c r="F138" s="1"/>
      <c r="G138" s="1"/>
      <c r="H138" s="1"/>
    </row>
    <row r="139" spans="1:8" x14ac:dyDescent="0.25">
      <c r="A139" s="37" t="s">
        <v>2992</v>
      </c>
      <c r="B139" s="40">
        <v>2120001389</v>
      </c>
      <c r="C139" s="44">
        <f>_xlfn.XLOOKUP(B139,[2]Beräkning!$A:$A,[2]Beräkning!$I:$I)</f>
        <v>829935.48749969178</v>
      </c>
      <c r="E139" s="30"/>
      <c r="F139" s="1"/>
      <c r="G139" s="1"/>
      <c r="H139" s="1"/>
    </row>
    <row r="140" spans="1:8" x14ac:dyDescent="0.25">
      <c r="A140" s="37" t="s">
        <v>2993</v>
      </c>
      <c r="B140" s="40">
        <v>2120001124</v>
      </c>
      <c r="C140" s="44">
        <f>_xlfn.XLOOKUP(B140,[2]Beräkning!$A:$A,[2]Beräkning!$I:$I)</f>
        <v>18852031.358526621</v>
      </c>
      <c r="E140" s="30"/>
      <c r="F140" s="1"/>
      <c r="G140" s="1"/>
      <c r="H140" s="1"/>
    </row>
    <row r="141" spans="1:8" x14ac:dyDescent="0.25">
      <c r="A141" s="37" t="s">
        <v>2994</v>
      </c>
      <c r="B141" s="40">
        <v>2120002148</v>
      </c>
      <c r="C141" s="44">
        <f>_xlfn.XLOOKUP(B141,[2]Beräkning!$A:$A,[2]Beräkning!$I:$I)</f>
        <v>578680.64265414339</v>
      </c>
      <c r="E141" s="30"/>
      <c r="F141" s="1"/>
      <c r="G141" s="1"/>
      <c r="H141" s="1"/>
    </row>
    <row r="142" spans="1:8" x14ac:dyDescent="0.25">
      <c r="A142" s="37" t="s">
        <v>2995</v>
      </c>
      <c r="B142" s="40">
        <v>2120002866</v>
      </c>
      <c r="C142" s="44">
        <f>_xlfn.XLOOKUP(B142,[2]Beräkning!$A:$A,[2]Beräkning!$I:$I)</f>
        <v>202630.87487173715</v>
      </c>
      <c r="E142" s="30"/>
      <c r="F142" s="1"/>
      <c r="G142" s="1"/>
      <c r="H142" s="1"/>
    </row>
    <row r="143" spans="1:8" x14ac:dyDescent="0.25">
      <c r="A143" s="37" t="s">
        <v>2996</v>
      </c>
      <c r="B143" s="40">
        <v>2120001686</v>
      </c>
      <c r="C143" s="44">
        <f>_xlfn.XLOOKUP(B143,[2]Beräkning!$A:$A,[2]Beräkning!$I:$I)</f>
        <v>1271802.2146389245</v>
      </c>
      <c r="E143" s="30"/>
      <c r="F143" s="1"/>
      <c r="G143" s="1"/>
      <c r="H143" s="1"/>
    </row>
    <row r="144" spans="1:8" x14ac:dyDescent="0.25">
      <c r="A144" s="37" t="s">
        <v>2997</v>
      </c>
      <c r="B144" s="40">
        <v>2120000654</v>
      </c>
      <c r="C144" s="44">
        <f>_xlfn.XLOOKUP(B144,[2]Beräkning!$A:$A,[2]Beräkning!$I:$I)</f>
        <v>666314.58853858255</v>
      </c>
      <c r="E144" s="30"/>
      <c r="F144" s="1"/>
      <c r="G144" s="1"/>
      <c r="H144" s="1"/>
    </row>
    <row r="145" spans="1:8" x14ac:dyDescent="0.25">
      <c r="A145" s="37" t="s">
        <v>2998</v>
      </c>
      <c r="B145" s="40">
        <v>2120001504</v>
      </c>
      <c r="C145" s="44">
        <f>_xlfn.XLOOKUP(B145,[2]Beräkning!$A:$A,[2]Beräkning!$I:$I)</f>
        <v>2264433.6016709292</v>
      </c>
      <c r="E145" s="30"/>
      <c r="F145" s="1"/>
      <c r="G145" s="1"/>
      <c r="H145" s="1"/>
    </row>
    <row r="146" spans="1:8" x14ac:dyDescent="0.25">
      <c r="A146" s="37" t="s">
        <v>2999</v>
      </c>
      <c r="B146" s="40">
        <v>2120001488</v>
      </c>
      <c r="C146" s="44">
        <f>_xlfn.XLOOKUP(B146,[2]Beräkning!$A:$A,[2]Beräkning!$I:$I)</f>
        <v>576277.64413803874</v>
      </c>
      <c r="E146" s="30"/>
      <c r="F146" s="1"/>
      <c r="G146" s="1"/>
      <c r="H146" s="1"/>
    </row>
    <row r="147" spans="1:8" x14ac:dyDescent="0.25">
      <c r="A147" s="37" t="s">
        <v>3000</v>
      </c>
      <c r="B147" s="40">
        <v>2120000480</v>
      </c>
      <c r="C147" s="44">
        <f>_xlfn.XLOOKUP(B147,[2]Beräkning!$A:$A,[2]Beräkning!$I:$I)</f>
        <v>1893744.8305780098</v>
      </c>
      <c r="E147" s="30"/>
      <c r="F147" s="1"/>
      <c r="G147" s="1"/>
      <c r="H147" s="1"/>
    </row>
    <row r="148" spans="1:8" x14ac:dyDescent="0.25">
      <c r="A148" s="37" t="s">
        <v>3001</v>
      </c>
      <c r="B148" s="40">
        <v>2120002213</v>
      </c>
      <c r="C148" s="44">
        <f>_xlfn.XLOOKUP(B148,[2]Beräkning!$A:$A,[2]Beräkning!$I:$I)</f>
        <v>1221330.2458062863</v>
      </c>
      <c r="E148" s="30"/>
      <c r="F148" s="1"/>
      <c r="G148" s="1"/>
      <c r="H148" s="1"/>
    </row>
    <row r="149" spans="1:8" x14ac:dyDescent="0.25">
      <c r="A149" s="37" t="s">
        <v>3002</v>
      </c>
      <c r="B149" s="40">
        <v>2120002817</v>
      </c>
      <c r="C149" s="44">
        <f>_xlfn.XLOOKUP(B149,[2]Beräkning!$A:$A,[2]Beräkning!$I:$I)</f>
        <v>2642516.3681979217</v>
      </c>
      <c r="E149" s="30"/>
      <c r="F149" s="1"/>
      <c r="G149" s="1"/>
      <c r="H149" s="1"/>
    </row>
    <row r="150" spans="1:8" x14ac:dyDescent="0.25">
      <c r="A150" s="37" t="s">
        <v>3003</v>
      </c>
      <c r="B150" s="40">
        <v>2120001603</v>
      </c>
      <c r="C150" s="44">
        <f>_xlfn.XLOOKUP(B150,[2]Beräkning!$A:$A,[2]Beräkning!$I:$I)</f>
        <v>520627.67850290803</v>
      </c>
      <c r="E150" s="30"/>
      <c r="F150" s="1"/>
      <c r="G150" s="1"/>
      <c r="H150" s="1"/>
    </row>
    <row r="151" spans="1:8" x14ac:dyDescent="0.25">
      <c r="A151" s="37" t="s">
        <v>3004</v>
      </c>
      <c r="B151" s="40">
        <v>2120001330</v>
      </c>
      <c r="C151" s="44">
        <f>_xlfn.XLOOKUP(B151,[2]Beräkning!$A:$A,[2]Beräkning!$I:$I)</f>
        <v>689609.57415350387</v>
      </c>
      <c r="E151" s="30"/>
      <c r="F151" s="1"/>
      <c r="G151" s="1"/>
      <c r="H151" s="1"/>
    </row>
    <row r="152" spans="1:8" x14ac:dyDescent="0.25">
      <c r="A152" s="37" t="s">
        <v>3005</v>
      </c>
      <c r="B152" s="40">
        <v>2120001801</v>
      </c>
      <c r="C152" s="44">
        <f>_xlfn.XLOOKUP(B152,[2]Beräkning!$A:$A,[2]Beräkning!$I:$I)</f>
        <v>235169.85477832326</v>
      </c>
      <c r="E152" s="30"/>
      <c r="F152" s="1"/>
      <c r="G152" s="1"/>
      <c r="H152" s="1"/>
    </row>
    <row r="153" spans="1:8" x14ac:dyDescent="0.25">
      <c r="A153" s="37" t="s">
        <v>3006</v>
      </c>
      <c r="B153" s="40">
        <v>2120001363</v>
      </c>
      <c r="C153" s="44">
        <f>_xlfn.XLOOKUP(B153,[2]Beräkning!$A:$A,[2]Beräkning!$I:$I)</f>
        <v>4383548.2930789376</v>
      </c>
      <c r="E153" s="30"/>
      <c r="F153" s="1"/>
      <c r="G153" s="1"/>
      <c r="H153" s="1"/>
    </row>
    <row r="154" spans="1:8" x14ac:dyDescent="0.25">
      <c r="A154" s="37" t="s">
        <v>3007</v>
      </c>
      <c r="B154" s="40">
        <v>2120000720</v>
      </c>
      <c r="C154" s="44">
        <f>_xlfn.XLOOKUP(B154,[2]Beräkning!$A:$A,[2]Beräkning!$I:$I)</f>
        <v>817178.49537736713</v>
      </c>
      <c r="E154" s="30"/>
      <c r="F154" s="1"/>
      <c r="G154" s="1"/>
      <c r="H154" s="1"/>
    </row>
    <row r="155" spans="1:8" x14ac:dyDescent="0.25">
      <c r="A155" s="37" t="s">
        <v>3008</v>
      </c>
      <c r="B155" s="40">
        <v>2120000704</v>
      </c>
      <c r="C155" s="44">
        <f>_xlfn.XLOOKUP(B155,[2]Beräkning!$A:$A,[2]Beräkning!$I:$I)</f>
        <v>869130.46329607896</v>
      </c>
      <c r="E155" s="30"/>
      <c r="F155" s="1"/>
      <c r="G155" s="1"/>
      <c r="H155" s="1"/>
    </row>
    <row r="156" spans="1:8" x14ac:dyDescent="0.25">
      <c r="A156" s="37" t="s">
        <v>3009</v>
      </c>
      <c r="B156" s="40">
        <v>2120000167</v>
      </c>
      <c r="C156" s="44">
        <f>_xlfn.XLOOKUP(B156,[2]Beräkning!$A:$A,[2]Beräkning!$I:$I)</f>
        <v>5884604.3661494208</v>
      </c>
      <c r="E156" s="30"/>
      <c r="F156" s="1"/>
      <c r="G156" s="1"/>
      <c r="H156" s="1"/>
    </row>
    <row r="157" spans="1:8" x14ac:dyDescent="0.25">
      <c r="A157" s="37" t="s">
        <v>3010</v>
      </c>
      <c r="B157" s="40">
        <v>2120002007</v>
      </c>
      <c r="C157" s="44">
        <f>_xlfn.XLOOKUP(B157,[2]Beräkning!$A:$A,[2]Beräkning!$I:$I)</f>
        <v>661877.59127850935</v>
      </c>
      <c r="E157" s="30"/>
      <c r="F157" s="1"/>
      <c r="G157" s="1"/>
      <c r="H157" s="1"/>
    </row>
    <row r="158" spans="1:8" x14ac:dyDescent="0.25">
      <c r="A158" s="37" t="s">
        <v>3011</v>
      </c>
      <c r="B158" s="40">
        <v>2120002072</v>
      </c>
      <c r="C158" s="44">
        <f>_xlfn.XLOOKUP(B158,[2]Beräkning!$A:$A,[2]Beräkning!$I:$I)</f>
        <v>354233.78125417599</v>
      </c>
      <c r="E158" s="30"/>
      <c r="F158" s="1"/>
      <c r="G158" s="1"/>
      <c r="H158" s="1"/>
    </row>
    <row r="159" spans="1:8" x14ac:dyDescent="0.25">
      <c r="A159" s="37" t="s">
        <v>3012</v>
      </c>
      <c r="B159" s="40">
        <v>2120002312</v>
      </c>
      <c r="C159" s="44">
        <f>_xlfn.XLOOKUP(B159,[2]Beräkning!$A:$A,[2]Beräkning!$I:$I)</f>
        <v>480323.70339134819</v>
      </c>
      <c r="E159" s="30"/>
      <c r="F159" s="1"/>
      <c r="G159" s="1"/>
      <c r="H159" s="1"/>
    </row>
    <row r="160" spans="1:8" x14ac:dyDescent="0.25">
      <c r="A160" s="37" t="s">
        <v>3013</v>
      </c>
      <c r="B160" s="40">
        <v>2120002536</v>
      </c>
      <c r="C160" s="44">
        <f>_xlfn.XLOOKUP(B160,[2]Beräkning!$A:$A,[2]Beräkning!$I:$I)</f>
        <v>388991.75979048997</v>
      </c>
      <c r="E160" s="30"/>
      <c r="F160" s="1"/>
      <c r="G160" s="1"/>
      <c r="H160" s="1"/>
    </row>
    <row r="161" spans="1:8" x14ac:dyDescent="0.25">
      <c r="A161" s="37" t="s">
        <v>3014</v>
      </c>
      <c r="B161" s="40">
        <v>2120000456</v>
      </c>
      <c r="C161" s="44">
        <f>_xlfn.XLOOKUP(B161,[2]Beräkning!$A:$A,[2]Beräkning!$I:$I)</f>
        <v>7764483.2052899338</v>
      </c>
      <c r="E161" s="30"/>
      <c r="F161" s="1"/>
      <c r="G161" s="1"/>
      <c r="H161" s="1"/>
    </row>
    <row r="162" spans="1:8" x14ac:dyDescent="0.25">
      <c r="A162" s="37" t="s">
        <v>3015</v>
      </c>
      <c r="B162" s="40">
        <v>2120000217</v>
      </c>
      <c r="C162" s="44">
        <f>_xlfn.XLOOKUP(B162,[2]Beräkning!$A:$A,[2]Beräkning!$I:$I)</f>
        <v>2767681.290906298</v>
      </c>
      <c r="E162" s="30"/>
      <c r="F162" s="1"/>
      <c r="G162" s="1"/>
      <c r="H162" s="1"/>
    </row>
    <row r="163" spans="1:8" x14ac:dyDescent="0.25">
      <c r="A163" s="37" t="s">
        <v>3016</v>
      </c>
      <c r="B163" s="40">
        <v>2120002858</v>
      </c>
      <c r="C163" s="44">
        <f>_xlfn.XLOOKUP(B163,[2]Beräkning!$A:$A,[2]Beräkning!$I:$I)</f>
        <v>259759.83959355892</v>
      </c>
      <c r="E163" s="30"/>
      <c r="F163" s="1"/>
      <c r="G163" s="1"/>
      <c r="H163" s="1"/>
    </row>
    <row r="164" spans="1:8" x14ac:dyDescent="0.25">
      <c r="A164" s="37" t="s">
        <v>3017</v>
      </c>
      <c r="B164" s="40">
        <v>2120000753</v>
      </c>
      <c r="C164" s="44">
        <f>_xlfn.XLOOKUP(B164,[2]Beräkning!$A:$A,[2]Beräkning!$I:$I)</f>
        <v>1204875.2559675428</v>
      </c>
      <c r="E164" s="30"/>
      <c r="F164" s="1"/>
      <c r="G164" s="1"/>
      <c r="H164" s="1"/>
    </row>
    <row r="165" spans="1:8" x14ac:dyDescent="0.25">
      <c r="A165" s="37" t="s">
        <v>3018</v>
      </c>
      <c r="B165" s="40">
        <v>2120002999</v>
      </c>
      <c r="C165" s="44">
        <f>_xlfn.XLOOKUP(B165,[2]Beräkning!$A:$A,[2]Beräkning!$I:$I)</f>
        <v>919233.43235658121</v>
      </c>
      <c r="E165" s="30"/>
      <c r="F165" s="1"/>
      <c r="G165" s="1"/>
      <c r="H165" s="1"/>
    </row>
    <row r="166" spans="1:8" x14ac:dyDescent="0.25">
      <c r="A166" s="37" t="s">
        <v>3019</v>
      </c>
      <c r="B166" s="40">
        <v>2120002940</v>
      </c>
      <c r="C166" s="44">
        <f>_xlfn.XLOOKUP(B166,[2]Beräkning!$A:$A,[2]Beräkning!$I:$I)</f>
        <v>2749008.3024372091</v>
      </c>
      <c r="E166" s="30"/>
      <c r="F166" s="1"/>
      <c r="G166" s="1"/>
      <c r="H166" s="1"/>
    </row>
    <row r="167" spans="1:8" x14ac:dyDescent="0.25">
      <c r="A167" s="37" t="s">
        <v>3020</v>
      </c>
      <c r="B167" s="40">
        <v>2120000233</v>
      </c>
      <c r="C167" s="44">
        <f>_xlfn.XLOOKUP(B167,[2]Beräkning!$A:$A,[2]Beräkning!$I:$I)</f>
        <v>1679466.9628985033</v>
      </c>
      <c r="E167" s="30"/>
      <c r="F167" s="1"/>
      <c r="G167" s="1"/>
      <c r="H167" s="1"/>
    </row>
    <row r="168" spans="1:8" x14ac:dyDescent="0.25">
      <c r="A168" s="37" t="s">
        <v>3021</v>
      </c>
      <c r="B168" s="40">
        <v>2120000548</v>
      </c>
      <c r="C168" s="44">
        <f>_xlfn.XLOOKUP(B168,[2]Beräkning!$A:$A,[2]Beräkning!$I:$I)</f>
        <v>2122073.689580773</v>
      </c>
      <c r="E168" s="30"/>
      <c r="F168" s="1"/>
      <c r="G168" s="1"/>
      <c r="H168" s="1"/>
    </row>
    <row r="169" spans="1:8" x14ac:dyDescent="0.25">
      <c r="A169" s="37" t="s">
        <v>3022</v>
      </c>
      <c r="B169" s="40">
        <v>2120002288</v>
      </c>
      <c r="C169" s="44">
        <f>_xlfn.XLOOKUP(B169,[2]Beräkning!$A:$A,[2]Beräkning!$I:$I)</f>
        <v>330014.79620984121</v>
      </c>
      <c r="E169" s="30"/>
      <c r="F169" s="1"/>
      <c r="G169" s="1"/>
      <c r="H169" s="1"/>
    </row>
    <row r="170" spans="1:8" x14ac:dyDescent="0.25">
      <c r="A170" s="37" t="s">
        <v>3023</v>
      </c>
      <c r="B170" s="40">
        <v>2120000811</v>
      </c>
      <c r="C170" s="44">
        <f>_xlfn.XLOOKUP(B170,[2]Beräkning!$A:$A,[2]Beräkning!$I:$I)</f>
        <v>787781.51353053993</v>
      </c>
      <c r="E170" s="30"/>
      <c r="F170" s="1"/>
      <c r="G170" s="1"/>
      <c r="H170" s="1"/>
    </row>
    <row r="171" spans="1:8" x14ac:dyDescent="0.25">
      <c r="A171" s="37" t="s">
        <v>3024</v>
      </c>
      <c r="B171" s="40">
        <v>2120002189</v>
      </c>
      <c r="C171" s="44">
        <f>_xlfn.XLOOKUP(B171,[2]Beräkning!$A:$A,[2]Beräkning!$I:$I)</f>
        <v>360150.77760032279</v>
      </c>
      <c r="E171" s="30"/>
      <c r="F171" s="1"/>
      <c r="G171" s="1"/>
      <c r="H171" s="1"/>
    </row>
    <row r="172" spans="1:8" x14ac:dyDescent="0.25">
      <c r="A172" s="37" t="s">
        <v>3025</v>
      </c>
      <c r="B172" s="40">
        <v>2120001314</v>
      </c>
      <c r="C172" s="44">
        <f>_xlfn.XLOOKUP(B172,[2]Beräkning!$A:$A,[2]Beräkning!$I:$I)</f>
        <v>744334.54035983863</v>
      </c>
      <c r="E172" s="30"/>
      <c r="F172" s="1"/>
      <c r="G172" s="1"/>
      <c r="H172" s="1"/>
    </row>
    <row r="173" spans="1:8" x14ac:dyDescent="0.25">
      <c r="A173" s="37" t="s">
        <v>3026</v>
      </c>
      <c r="B173" s="40">
        <v>2120000902</v>
      </c>
      <c r="C173" s="44">
        <f>_xlfn.XLOOKUP(B173,[2]Beräkning!$A:$A,[2]Beräkning!$I:$I)</f>
        <v>879483.45690291643</v>
      </c>
      <c r="E173" s="30"/>
      <c r="F173" s="1"/>
      <c r="G173" s="1"/>
      <c r="H173" s="1"/>
    </row>
    <row r="174" spans="1:8" x14ac:dyDescent="0.25">
      <c r="A174" s="37" t="s">
        <v>3027</v>
      </c>
      <c r="B174" s="40">
        <v>2120000761</v>
      </c>
      <c r="C174" s="44">
        <f>_xlfn.XLOOKUP(B174,[2]Beräkning!$A:$A,[2]Beräkning!$I:$I)</f>
        <v>1729199.9321874874</v>
      </c>
      <c r="E174" s="30"/>
      <c r="F174" s="1"/>
      <c r="G174" s="1"/>
      <c r="H174" s="1"/>
    </row>
    <row r="175" spans="1:8" x14ac:dyDescent="0.25">
      <c r="A175" s="37" t="s">
        <v>3028</v>
      </c>
      <c r="B175" s="40">
        <v>2120002304</v>
      </c>
      <c r="C175" s="44">
        <f>_xlfn.XLOOKUP(B175,[2]Beräkning!$A:$A,[2]Beräkning!$I:$I)</f>
        <v>725106.55223347223</v>
      </c>
      <c r="E175" s="30"/>
      <c r="F175" s="1"/>
      <c r="G175" s="1"/>
      <c r="H175" s="1"/>
    </row>
    <row r="176" spans="1:8" x14ac:dyDescent="0.25">
      <c r="A176" s="37" t="s">
        <v>3029</v>
      </c>
      <c r="B176" s="40">
        <v>2120000324</v>
      </c>
      <c r="C176" s="44">
        <f>_xlfn.XLOOKUP(B176,[2]Beräkning!$A:$A,[2]Beräkning!$I:$I)</f>
        <v>689609.57415350387</v>
      </c>
      <c r="E176" s="30"/>
      <c r="F176" s="1"/>
      <c r="G176" s="1"/>
      <c r="H176" s="1"/>
    </row>
    <row r="177" spans="1:8" x14ac:dyDescent="0.25">
      <c r="A177" s="37" t="s">
        <v>3030</v>
      </c>
      <c r="B177" s="40">
        <v>2120002718</v>
      </c>
      <c r="C177" s="44">
        <f>_xlfn.XLOOKUP(B177,[2]Beräkning!$A:$A,[2]Beräkning!$I:$I)</f>
        <v>297290.81641749589</v>
      </c>
      <c r="E177" s="30"/>
      <c r="F177" s="1"/>
      <c r="G177" s="1"/>
      <c r="H177" s="1"/>
    </row>
    <row r="178" spans="1:8" x14ac:dyDescent="0.25">
      <c r="A178" s="37" t="s">
        <v>3031</v>
      </c>
      <c r="B178" s="40">
        <v>2120001272</v>
      </c>
      <c r="C178" s="44">
        <f>_xlfn.XLOOKUP(B178,[2]Beräkning!$A:$A,[2]Beräkning!$I:$I)</f>
        <v>2965135.1689749253</v>
      </c>
      <c r="E178" s="30"/>
      <c r="F178" s="1"/>
      <c r="G178" s="1"/>
      <c r="H178" s="1"/>
    </row>
    <row r="179" spans="1:8" x14ac:dyDescent="0.25">
      <c r="A179" s="37" t="s">
        <v>3032</v>
      </c>
      <c r="B179" s="40">
        <v>2120000910</v>
      </c>
      <c r="C179" s="44">
        <f>_xlfn.XLOOKUP(B179,[2]Beräkning!$A:$A,[2]Beräkning!$I:$I)</f>
        <v>541704.66548748396</v>
      </c>
      <c r="E179" s="30"/>
      <c r="F179" s="1"/>
      <c r="G179" s="1"/>
      <c r="H179" s="1"/>
    </row>
    <row r="180" spans="1:8" x14ac:dyDescent="0.25">
      <c r="A180" s="37" t="s">
        <v>3033</v>
      </c>
      <c r="B180" s="40">
        <v>2120002759</v>
      </c>
      <c r="C180" s="44">
        <f>_xlfn.XLOOKUP(B180,[2]Beräkning!$A:$A,[2]Beräkning!$I:$I)</f>
        <v>2509031.4506272944</v>
      </c>
      <c r="E180" s="30"/>
      <c r="F180" s="1"/>
      <c r="G180" s="1"/>
      <c r="H180" s="1"/>
    </row>
    <row r="181" spans="1:8" x14ac:dyDescent="0.25">
      <c r="A181" s="37" t="s">
        <v>3034</v>
      </c>
      <c r="B181" s="40">
        <v>2120002452</v>
      </c>
      <c r="C181" s="44">
        <f>_xlfn.XLOOKUP(B181,[2]Beräkning!$A:$A,[2]Beräkning!$I:$I)</f>
        <v>313929.80614261609</v>
      </c>
      <c r="E181" s="30"/>
      <c r="F181" s="1"/>
      <c r="G181" s="1"/>
      <c r="H181" s="1"/>
    </row>
    <row r="182" spans="1:8" x14ac:dyDescent="0.25">
      <c r="A182" s="37" t="s">
        <v>3035</v>
      </c>
      <c r="B182" s="40">
        <v>2120000803</v>
      </c>
      <c r="C182" s="44">
        <f>_xlfn.XLOOKUP(B182,[2]Beräkning!$A:$A,[2]Beräkning!$I:$I)</f>
        <v>3105830.0820932486</v>
      </c>
      <c r="E182" s="30"/>
      <c r="F182" s="1"/>
      <c r="G182" s="1"/>
      <c r="H182" s="1"/>
    </row>
    <row r="183" spans="1:8" x14ac:dyDescent="0.25">
      <c r="A183" s="37" t="s">
        <v>3036</v>
      </c>
      <c r="B183" s="40">
        <v>2120002551</v>
      </c>
      <c r="C183" s="44">
        <f>_xlfn.XLOOKUP(B183,[2]Beräkning!$A:$A,[2]Beräkning!$I:$I)</f>
        <v>417463.74220852129</v>
      </c>
      <c r="E183" s="30"/>
      <c r="F183" s="1"/>
      <c r="G183" s="1"/>
      <c r="H183" s="1"/>
    </row>
    <row r="184" spans="1:8" x14ac:dyDescent="0.25">
      <c r="A184" s="37" t="s">
        <v>3037</v>
      </c>
      <c r="B184" s="40">
        <v>2120000837</v>
      </c>
      <c r="C184" s="44">
        <f>_xlfn.XLOOKUP(B184,[2]Beräkning!$A:$A,[2]Beräkning!$I:$I)</f>
        <v>1648591.9819643674</v>
      </c>
      <c r="E184" s="30"/>
      <c r="F184" s="1"/>
      <c r="G184" s="1"/>
      <c r="H184" s="1"/>
    </row>
    <row r="185" spans="1:8" x14ac:dyDescent="0.25">
      <c r="A185" s="37" t="s">
        <v>3038</v>
      </c>
      <c r="B185" s="40">
        <v>2120002171</v>
      </c>
      <c r="C185" s="44">
        <f>_xlfn.XLOOKUP(B185,[2]Beräkning!$A:$A,[2]Beräkning!$I:$I)</f>
        <v>562410.65270115901</v>
      </c>
      <c r="E185" s="30"/>
      <c r="F185" s="1"/>
      <c r="G185" s="1"/>
      <c r="H185" s="1"/>
    </row>
    <row r="186" spans="1:8" x14ac:dyDescent="0.25">
      <c r="A186" s="37" t="s">
        <v>3039</v>
      </c>
      <c r="B186" s="40">
        <v>2120002098</v>
      </c>
      <c r="C186" s="44">
        <f>_xlfn.XLOOKUP(B186,[2]Beräkning!$A:$A,[2]Beräkning!$I:$I)</f>
        <v>1544134.0464690488</v>
      </c>
      <c r="E186" s="30"/>
      <c r="F186" s="1"/>
      <c r="G186" s="1"/>
      <c r="H186" s="1"/>
    </row>
    <row r="187" spans="1:8" x14ac:dyDescent="0.25">
      <c r="A187" s="37" t="s">
        <v>3040</v>
      </c>
      <c r="B187" s="40">
        <v>2120002874</v>
      </c>
      <c r="C187" s="44">
        <f>_xlfn.XLOOKUP(B187,[2]Beräkning!$A:$A,[2]Beräkning!$I:$I)</f>
        <v>965083.40404338704</v>
      </c>
      <c r="E187" s="30"/>
      <c r="F187" s="1"/>
      <c r="G187" s="1"/>
      <c r="H187" s="1"/>
    </row>
    <row r="188" spans="1:8" x14ac:dyDescent="0.25">
      <c r="A188" s="37" t="s">
        <v>3041</v>
      </c>
      <c r="B188" s="40">
        <v>2120002346</v>
      </c>
      <c r="C188" s="44">
        <f>_xlfn.XLOOKUP(B188,[2]Beräkning!$A:$A,[2]Beräkning!$I:$I)</f>
        <v>2327847.5625116513</v>
      </c>
      <c r="E188" s="30"/>
      <c r="F188" s="1"/>
      <c r="G188" s="1"/>
      <c r="H188" s="1"/>
    </row>
    <row r="189" spans="1:8" x14ac:dyDescent="0.25">
      <c r="A189" s="37" t="s">
        <v>3042</v>
      </c>
      <c r="B189" s="40">
        <v>2120000225</v>
      </c>
      <c r="C189" s="44">
        <f>_xlfn.XLOOKUP(B189,[2]Beräkning!$A:$A,[2]Beräkning!$I:$I)</f>
        <v>2881753.2204648</v>
      </c>
      <c r="E189" s="30"/>
      <c r="F189" s="1"/>
      <c r="G189" s="1"/>
      <c r="H189" s="1"/>
    </row>
    <row r="190" spans="1:8" x14ac:dyDescent="0.25">
      <c r="A190" s="37" t="s">
        <v>3043</v>
      </c>
      <c r="B190" s="40">
        <v>2120000969</v>
      </c>
      <c r="C190" s="44">
        <f>_xlfn.XLOOKUP(B190,[2]Beräkning!$A:$A,[2]Beräkning!$I:$I)</f>
        <v>714383.55885511625</v>
      </c>
      <c r="E190" s="30"/>
      <c r="F190" s="1"/>
      <c r="G190" s="1"/>
      <c r="H190" s="1"/>
    </row>
    <row r="191" spans="1:8" x14ac:dyDescent="0.25">
      <c r="A191" s="37" t="s">
        <v>3044</v>
      </c>
      <c r="B191" s="40">
        <v>2120001090</v>
      </c>
      <c r="C191" s="44">
        <f>_xlfn.XLOOKUP(B191,[2]Beräkning!$A:$A,[2]Beräkning!$I:$I)</f>
        <v>955285.41009382717</v>
      </c>
      <c r="E191" s="30"/>
      <c r="F191" s="1"/>
      <c r="G191" s="1"/>
      <c r="H191" s="1"/>
    </row>
    <row r="192" spans="1:8" x14ac:dyDescent="0.25">
      <c r="A192" s="37" t="s">
        <v>3045</v>
      </c>
      <c r="B192" s="40">
        <v>2120001702</v>
      </c>
      <c r="C192" s="44">
        <f>_xlfn.XLOOKUP(B192,[2]Beräkning!$A:$A,[2]Beräkning!$I:$I)</f>
        <v>1074718.3363418158</v>
      </c>
      <c r="E192" s="30"/>
      <c r="F192" s="1"/>
      <c r="G192" s="1"/>
      <c r="H192" s="1"/>
    </row>
    <row r="193" spans="1:8" x14ac:dyDescent="0.25">
      <c r="A193" s="37" t="s">
        <v>3046</v>
      </c>
      <c r="B193" s="40">
        <v>2120002643</v>
      </c>
      <c r="C193" s="44">
        <f>_xlfn.XLOOKUP(B193,[2]Beräkning!$A:$A,[2]Beräkning!$I:$I)</f>
        <v>4344169.3173961733</v>
      </c>
      <c r="E193" s="30"/>
      <c r="F193" s="1"/>
      <c r="G193" s="1"/>
      <c r="H193" s="1"/>
    </row>
    <row r="194" spans="1:8" x14ac:dyDescent="0.25">
      <c r="A194" s="37" t="s">
        <v>3047</v>
      </c>
      <c r="B194" s="40">
        <v>2120002023</v>
      </c>
      <c r="C194" s="44">
        <f>_xlfn.XLOOKUP(B194,[2]Beräkning!$A:$A,[2]Beräkning!$I:$I)</f>
        <v>218900.86482472144</v>
      </c>
      <c r="E194" s="30"/>
      <c r="F194" s="1"/>
      <c r="G194" s="1"/>
      <c r="H194" s="1"/>
    </row>
    <row r="195" spans="1:8" x14ac:dyDescent="0.25">
      <c r="A195" s="37" t="s">
        <v>3048</v>
      </c>
      <c r="B195" s="40">
        <v>2120001082</v>
      </c>
      <c r="C195" s="44">
        <f>_xlfn.XLOOKUP(B195,[2]Beräkning!$A:$A,[2]Beräkning!$I:$I)</f>
        <v>1065289.3421643917</v>
      </c>
      <c r="E195" s="30"/>
      <c r="F195" s="1"/>
      <c r="G195" s="1"/>
      <c r="H195" s="1"/>
    </row>
    <row r="196" spans="1:8" x14ac:dyDescent="0.25">
      <c r="A196" s="37" t="s">
        <v>3049</v>
      </c>
      <c r="B196" s="40">
        <v>2120001710</v>
      </c>
      <c r="C196" s="44">
        <f>_xlfn.XLOOKUP(B196,[2]Beräkning!$A:$A,[2]Beräkning!$I:$I)</f>
        <v>3147614.0562908822</v>
      </c>
      <c r="E196" s="30"/>
      <c r="F196" s="1"/>
      <c r="G196" s="1"/>
      <c r="H196" s="1"/>
    </row>
    <row r="197" spans="1:8" x14ac:dyDescent="0.25">
      <c r="A197" s="37" t="s">
        <v>3050</v>
      </c>
      <c r="B197" s="40">
        <v>2120002205</v>
      </c>
      <c r="C197" s="44">
        <f>_xlfn.XLOOKUP(B197,[2]Beräkning!$A:$A,[2]Beräkning!$I:$I)</f>
        <v>634699.60806141002</v>
      </c>
      <c r="E197" s="30"/>
      <c r="F197" s="1"/>
      <c r="G197" s="1"/>
      <c r="H197" s="1"/>
    </row>
    <row r="198" spans="1:8" x14ac:dyDescent="0.25">
      <c r="A198" s="37" t="s">
        <v>3051</v>
      </c>
      <c r="B198" s="40">
        <v>2120002437</v>
      </c>
      <c r="C198" s="44">
        <f>_xlfn.XLOOKUP(B198,[2]Beräkning!$A:$A,[2]Beräkning!$I:$I)</f>
        <v>1127779.3035757001</v>
      </c>
      <c r="E198" s="30"/>
      <c r="F198" s="1"/>
      <c r="G198" s="1"/>
      <c r="H198" s="1"/>
    </row>
    <row r="199" spans="1:8" x14ac:dyDescent="0.25">
      <c r="A199" s="37" t="s">
        <v>3052</v>
      </c>
      <c r="B199" s="40">
        <v>2120000134</v>
      </c>
      <c r="C199" s="44">
        <f>_xlfn.XLOOKUP(B199,[2]Beräkning!$A:$A,[2]Beräkning!$I:$I)</f>
        <v>4471183.2389627593</v>
      </c>
      <c r="E199" s="30"/>
      <c r="F199" s="1"/>
      <c r="G199" s="1"/>
      <c r="H199" s="1"/>
    </row>
    <row r="200" spans="1:8" x14ac:dyDescent="0.25">
      <c r="A200" s="37" t="s">
        <v>3053</v>
      </c>
      <c r="B200" s="40">
        <v>2120000183</v>
      </c>
      <c r="C200" s="44">
        <f>_xlfn.XLOOKUP(B200,[2]Beräkning!$A:$A,[2]Beräkning!$I:$I)</f>
        <v>2212666.6336379768</v>
      </c>
      <c r="E200" s="30"/>
      <c r="F200" s="1"/>
      <c r="G200" s="1"/>
      <c r="H200" s="1"/>
    </row>
    <row r="201" spans="1:8" x14ac:dyDescent="0.25">
      <c r="A201" s="37" t="s">
        <v>3054</v>
      </c>
      <c r="B201" s="40">
        <v>2120002585</v>
      </c>
      <c r="C201" s="44">
        <f>_xlfn.XLOOKUP(B201,[2]Beräkning!$A:$A,[2]Beräkning!$I:$I)</f>
        <v>134224.91711366433</v>
      </c>
      <c r="E201" s="30"/>
      <c r="F201" s="1"/>
      <c r="G201" s="1"/>
      <c r="H201" s="1"/>
    </row>
    <row r="202" spans="1:8" x14ac:dyDescent="0.25">
      <c r="A202" s="37" t="s">
        <v>3055</v>
      </c>
      <c r="B202" s="40">
        <v>2120001322</v>
      </c>
      <c r="C202" s="44">
        <f>_xlfn.XLOOKUP(B202,[2]Beräkning!$A:$A,[2]Beräkning!$I:$I)</f>
        <v>421900.73946859449</v>
      </c>
      <c r="E202" s="30"/>
      <c r="F202" s="1"/>
      <c r="G202" s="1"/>
      <c r="H202" s="1"/>
    </row>
    <row r="203" spans="1:8" x14ac:dyDescent="0.25">
      <c r="A203" s="37" t="s">
        <v>3056</v>
      </c>
      <c r="B203" s="40">
        <v>2120001017</v>
      </c>
      <c r="C203" s="44">
        <f>_xlfn.XLOOKUP(B203,[2]Beräkning!$A:$A,[2]Beräkning!$I:$I)</f>
        <v>1988219.7722380094</v>
      </c>
      <c r="E203" s="30"/>
      <c r="F203" s="1"/>
      <c r="G203" s="1"/>
      <c r="H203" s="1"/>
    </row>
    <row r="204" spans="1:8" x14ac:dyDescent="0.25">
      <c r="A204" s="37" t="s">
        <v>3057</v>
      </c>
      <c r="B204" s="40">
        <v>2120001298</v>
      </c>
      <c r="C204" s="44">
        <f>_xlfn.XLOOKUP(B204,[2]Beräkning!$A:$A,[2]Beräkning!$I:$I)</f>
        <v>1903358.824641193</v>
      </c>
      <c r="E204" s="30"/>
      <c r="F204" s="1"/>
      <c r="G204" s="1"/>
      <c r="H204" s="1"/>
    </row>
    <row r="205" spans="1:8" x14ac:dyDescent="0.25">
      <c r="A205" s="37" t="s">
        <v>3058</v>
      </c>
      <c r="B205" s="40">
        <v>2120000142</v>
      </c>
      <c r="C205" s="44">
        <f>_xlfn.XLOOKUP(B205,[2]Beräkning!$A:$A,[2]Beräkning!$I:$I)</f>
        <v>43560564.100556768</v>
      </c>
      <c r="E205" s="30"/>
      <c r="F205" s="1"/>
      <c r="G205" s="1"/>
      <c r="H205" s="1"/>
    </row>
    <row r="206" spans="1:8" x14ac:dyDescent="0.25">
      <c r="A206" s="37" t="s">
        <v>3059</v>
      </c>
      <c r="B206" s="40">
        <v>2120001785</v>
      </c>
      <c r="C206" s="44">
        <f>_xlfn.XLOOKUP(B206,[2]Beräkning!$A:$A,[2]Beräkning!$I:$I)</f>
        <v>220009.86413989414</v>
      </c>
      <c r="E206" s="30"/>
      <c r="F206" s="1"/>
      <c r="G206" s="1"/>
      <c r="H206" s="1"/>
    </row>
    <row r="207" spans="1:8" x14ac:dyDescent="0.25">
      <c r="A207" s="37" t="s">
        <v>3060</v>
      </c>
      <c r="B207" s="40">
        <v>2120002577</v>
      </c>
      <c r="C207" s="44">
        <f>_xlfn.XLOOKUP(B207,[2]Beräkning!$A:$A,[2]Beräkning!$I:$I)</f>
        <v>332787.79449746414</v>
      </c>
      <c r="E207" s="30"/>
      <c r="F207" s="1"/>
      <c r="G207" s="1"/>
      <c r="H207" s="1"/>
    </row>
    <row r="208" spans="1:8" x14ac:dyDescent="0.25">
      <c r="A208" s="37" t="s">
        <v>3061</v>
      </c>
      <c r="B208" s="40">
        <v>2120000365</v>
      </c>
      <c r="C208" s="44">
        <f>_xlfn.XLOOKUP(B208,[2]Beräkning!$A:$A,[2]Beräkning!$I:$I)</f>
        <v>1575563.0270610799</v>
      </c>
      <c r="E208" s="30"/>
      <c r="F208" s="1"/>
      <c r="G208" s="1"/>
      <c r="H208" s="1"/>
    </row>
    <row r="209" spans="1:8" x14ac:dyDescent="0.25">
      <c r="A209" s="37" t="s">
        <v>3062</v>
      </c>
      <c r="B209" s="40">
        <v>2120001405</v>
      </c>
      <c r="C209" s="44">
        <f>_xlfn.XLOOKUP(B209,[2]Beräkning!$A:$A,[2]Beräkning!$I:$I)</f>
        <v>890206.45028127241</v>
      </c>
      <c r="E209" s="30"/>
      <c r="F209" s="1"/>
      <c r="G209" s="1"/>
      <c r="H209" s="1"/>
    </row>
    <row r="210" spans="1:8" x14ac:dyDescent="0.25">
      <c r="A210" s="37" t="s">
        <v>3063</v>
      </c>
      <c r="B210" s="40">
        <v>2120002486</v>
      </c>
      <c r="C210" s="44">
        <f>_xlfn.XLOOKUP(B210,[2]Beräkning!$A:$A,[2]Beräkning!$I:$I)</f>
        <v>660398.59219181829</v>
      </c>
      <c r="E210" s="30"/>
      <c r="F210" s="1"/>
      <c r="G210" s="1"/>
      <c r="H210" s="1"/>
    </row>
    <row r="211" spans="1:8" x14ac:dyDescent="0.25">
      <c r="A211" s="37" t="s">
        <v>3064</v>
      </c>
      <c r="B211" s="40">
        <v>2120000175</v>
      </c>
      <c r="C211" s="44">
        <f>_xlfn.XLOOKUP(B211,[2]Beräkning!$A:$A,[2]Beräkning!$I:$I)</f>
        <v>1967142.7852534335</v>
      </c>
      <c r="E211" s="30"/>
      <c r="F211" s="1"/>
      <c r="G211" s="1"/>
      <c r="H211" s="1"/>
    </row>
    <row r="212" spans="1:8" x14ac:dyDescent="0.25">
      <c r="A212" s="37" t="s">
        <v>3065</v>
      </c>
      <c r="B212" s="40">
        <v>2120002411</v>
      </c>
      <c r="C212" s="44">
        <f>_xlfn.XLOOKUP(B212,[2]Beräkning!$A:$A,[2]Beräkning!$I:$I)</f>
        <v>4681208.1092685694</v>
      </c>
      <c r="E212" s="30"/>
      <c r="F212" s="1"/>
      <c r="G212" s="1"/>
      <c r="H212" s="1"/>
    </row>
    <row r="213" spans="1:8" x14ac:dyDescent="0.25">
      <c r="A213" s="37" t="s">
        <v>3066</v>
      </c>
      <c r="B213" s="40">
        <v>2120001843</v>
      </c>
      <c r="C213" s="44">
        <f>_xlfn.XLOOKUP(B213,[2]Beräkning!$A:$A,[2]Beräkning!$I:$I)</f>
        <v>722888.55360312678</v>
      </c>
      <c r="E213" s="30"/>
      <c r="F213" s="1"/>
      <c r="G213" s="1"/>
      <c r="H213" s="1"/>
    </row>
    <row r="214" spans="1:8" x14ac:dyDescent="0.25">
      <c r="A214" s="37" t="s">
        <v>3067</v>
      </c>
      <c r="B214" s="40">
        <v>2120002031</v>
      </c>
      <c r="C214" s="44">
        <f>_xlfn.XLOOKUP(B214,[2]Beräkning!$A:$A,[2]Beräkning!$I:$I)</f>
        <v>675558.58283024747</v>
      </c>
      <c r="E214" s="30"/>
      <c r="F214" s="1"/>
      <c r="G214" s="1"/>
      <c r="H214" s="1"/>
    </row>
    <row r="215" spans="1:8" x14ac:dyDescent="0.25">
      <c r="A215" s="37" t="s">
        <v>3068</v>
      </c>
      <c r="B215" s="40">
        <v>2120000993</v>
      </c>
      <c r="C215" s="44">
        <f>_xlfn.XLOOKUP(B215,[2]Beräkning!$A:$A,[2]Beräkning!$I:$I)</f>
        <v>870239.46261125163</v>
      </c>
      <c r="E215" s="30"/>
      <c r="F215" s="1"/>
      <c r="G215" s="1"/>
      <c r="H215" s="1"/>
    </row>
    <row r="216" spans="1:8" x14ac:dyDescent="0.25">
      <c r="A216" s="37" t="s">
        <v>3069</v>
      </c>
      <c r="B216" s="40">
        <v>2120001074</v>
      </c>
      <c r="C216" s="44">
        <f>_xlfn.XLOOKUP(B216,[2]Beräkning!$A:$A,[2]Beräkning!$I:$I)</f>
        <v>1901140.8260108477</v>
      </c>
      <c r="E216" s="30"/>
      <c r="F216" s="1"/>
      <c r="G216" s="1"/>
      <c r="H216" s="1"/>
    </row>
    <row r="217" spans="1:8" x14ac:dyDescent="0.25">
      <c r="A217" s="37" t="s">
        <v>3070</v>
      </c>
      <c r="B217" s="40">
        <v>2120001512</v>
      </c>
      <c r="C217" s="44">
        <f>_xlfn.XLOOKUP(B217,[2]Beräkning!$A:$A,[2]Beräkning!$I:$I)</f>
        <v>678146.5812321112</v>
      </c>
      <c r="E217" s="30"/>
      <c r="F217" s="1"/>
      <c r="G217" s="1"/>
      <c r="H217" s="1"/>
    </row>
    <row r="218" spans="1:8" x14ac:dyDescent="0.25">
      <c r="A218" s="37" t="s">
        <v>3071</v>
      </c>
      <c r="B218" s="40">
        <v>2120001900</v>
      </c>
      <c r="C218" s="44">
        <f>_xlfn.XLOOKUP(B218,[2]Beräkning!$A:$A,[2]Beräkning!$I:$I)</f>
        <v>835111.48430341925</v>
      </c>
      <c r="E218" s="30"/>
      <c r="F218" s="1"/>
      <c r="G218" s="1"/>
      <c r="H218" s="1"/>
    </row>
    <row r="219" spans="1:8" x14ac:dyDescent="0.25">
      <c r="A219" s="37" t="s">
        <v>3072</v>
      </c>
      <c r="B219" s="40">
        <v>2120002247</v>
      </c>
      <c r="C219" s="44">
        <f>_xlfn.XLOOKUP(B219,[2]Beräkning!$A:$A,[2]Beräkning!$I:$I)</f>
        <v>674634.583400834</v>
      </c>
      <c r="E219" s="30"/>
      <c r="F219" s="1"/>
      <c r="G219" s="1"/>
      <c r="H219" s="1"/>
    </row>
    <row r="220" spans="1:8" x14ac:dyDescent="0.25">
      <c r="A220" s="37" t="s">
        <v>3073</v>
      </c>
      <c r="B220" s="40">
        <v>2120000563</v>
      </c>
      <c r="C220" s="44">
        <f>_xlfn.XLOOKUP(B220,[2]Beräkning!$A:$A,[2]Beräkning!$I:$I)</f>
        <v>781865.51718377555</v>
      </c>
      <c r="E220" s="30"/>
      <c r="F220" s="1"/>
      <c r="G220" s="1"/>
      <c r="H220" s="1"/>
    </row>
    <row r="221" spans="1:8" x14ac:dyDescent="0.25">
      <c r="A221" s="37" t="s">
        <v>3074</v>
      </c>
      <c r="B221" s="40">
        <v>2120002353</v>
      </c>
      <c r="C221" s="44">
        <f>_xlfn.XLOOKUP(B221,[2]Beräkning!$A:$A,[2]Beräkning!$I:$I)</f>
        <v>1490148.0798063683</v>
      </c>
      <c r="E221" s="30"/>
      <c r="F221" s="1"/>
      <c r="G221" s="1"/>
      <c r="H221" s="1"/>
    </row>
    <row r="222" spans="1:8" x14ac:dyDescent="0.25">
      <c r="A222" s="37" t="s">
        <v>3075</v>
      </c>
      <c r="B222" s="40">
        <v>2120000464</v>
      </c>
      <c r="C222" s="44">
        <f>_xlfn.XLOOKUP(B222,[2]Beräkning!$A:$A,[2]Beräkning!$I:$I)</f>
        <v>925888.42824699986</v>
      </c>
      <c r="E222" s="30"/>
      <c r="F222" s="1"/>
      <c r="G222" s="1"/>
      <c r="H222" s="1"/>
    </row>
    <row r="223" spans="1:8" x14ac:dyDescent="0.25">
      <c r="A223" s="37" t="s">
        <v>3076</v>
      </c>
      <c r="B223" s="40">
        <v>2120000159</v>
      </c>
      <c r="C223" s="44">
        <f>_xlfn.XLOOKUP(B223,[2]Beräkning!$A:$A,[2]Beräkning!$I:$I)</f>
        <v>5061140.8746531541</v>
      </c>
      <c r="E223" s="30"/>
      <c r="F223" s="1"/>
      <c r="G223" s="1"/>
      <c r="H223" s="1"/>
    </row>
    <row r="224" spans="1:8" x14ac:dyDescent="0.25">
      <c r="A224" s="37" t="s">
        <v>3077</v>
      </c>
      <c r="B224" s="40">
        <v>2120000852</v>
      </c>
      <c r="C224" s="44">
        <f>_xlfn.XLOOKUP(B224,[2]Beräkning!$A:$A,[2]Beräkning!$I:$I)</f>
        <v>1047541.3531240989</v>
      </c>
      <c r="E224" s="30"/>
      <c r="F224" s="1"/>
      <c r="G224" s="1"/>
      <c r="H224" s="1"/>
    </row>
    <row r="225" spans="1:8" x14ac:dyDescent="0.25">
      <c r="A225" s="37" t="s">
        <v>3078</v>
      </c>
      <c r="B225" s="40">
        <v>2120001348</v>
      </c>
      <c r="C225" s="44">
        <f>_xlfn.XLOOKUP(B225,[2]Beräkning!$A:$A,[2]Beräkning!$I:$I)</f>
        <v>749511.53716294863</v>
      </c>
      <c r="E225" s="30"/>
      <c r="F225" s="1"/>
      <c r="G225" s="1"/>
      <c r="H225" s="1"/>
    </row>
    <row r="226" spans="1:8" x14ac:dyDescent="0.25">
      <c r="A226" s="37" t="s">
        <v>3079</v>
      </c>
      <c r="B226" s="40">
        <v>2120001660</v>
      </c>
      <c r="C226" s="44">
        <f>_xlfn.XLOOKUP(B226,[2]Beräkning!$A:$A,[2]Beräkning!$I:$I)</f>
        <v>723073.55348888598</v>
      </c>
      <c r="E226" s="30"/>
      <c r="F226" s="1"/>
      <c r="G226" s="1"/>
      <c r="H226" s="1"/>
    </row>
    <row r="227" spans="1:8" x14ac:dyDescent="0.25">
      <c r="A227" s="37" t="s">
        <v>3080</v>
      </c>
      <c r="B227" s="40">
        <v>2120001736</v>
      </c>
      <c r="C227" s="44">
        <f>_xlfn.XLOOKUP(B227,[2]Beräkning!$A:$A,[2]Beräkning!$I:$I)</f>
        <v>812001.49857425713</v>
      </c>
      <c r="E227" s="30"/>
      <c r="F227" s="1"/>
      <c r="G227" s="1"/>
      <c r="H227" s="1"/>
    </row>
    <row r="228" spans="1:8" x14ac:dyDescent="0.25">
      <c r="A228" s="37" t="s">
        <v>3081</v>
      </c>
      <c r="B228" s="40">
        <v>2120000266</v>
      </c>
      <c r="C228" s="44">
        <f>_xlfn.XLOOKUP(B228,[2]Beräkning!$A:$A,[2]Beräkning!$I:$I)</f>
        <v>1339284.1729675839</v>
      </c>
      <c r="E228" s="30"/>
      <c r="F228" s="1"/>
      <c r="G228" s="1"/>
      <c r="H228" s="1"/>
    </row>
    <row r="229" spans="1:8" x14ac:dyDescent="0.25">
      <c r="A229" s="37" t="s">
        <v>3082</v>
      </c>
      <c r="B229" s="40">
        <v>2120002395</v>
      </c>
      <c r="C229" s="44">
        <f>_xlfn.XLOOKUP(B229,[2]Beräkning!$A:$A,[2]Beräkning!$I:$I)</f>
        <v>1093391.3248109047</v>
      </c>
      <c r="E229" s="30"/>
      <c r="F229" s="1"/>
      <c r="G229" s="1"/>
      <c r="H229" s="1"/>
    </row>
    <row r="230" spans="1:8" x14ac:dyDescent="0.25">
      <c r="A230" s="37" t="s">
        <v>3083</v>
      </c>
      <c r="B230" s="40">
        <v>2120000621</v>
      </c>
      <c r="C230" s="44">
        <f>_xlfn.XLOOKUP(B230,[2]Beräkning!$A:$A,[2]Beräkning!$I:$I)</f>
        <v>678146.5812321112</v>
      </c>
      <c r="E230" s="30"/>
      <c r="F230" s="1"/>
      <c r="G230" s="1"/>
      <c r="H230" s="1"/>
    </row>
    <row r="231" spans="1:8" x14ac:dyDescent="0.25">
      <c r="A231" s="37" t="s">
        <v>3084</v>
      </c>
      <c r="B231" s="40">
        <v>2120001306</v>
      </c>
      <c r="C231" s="44">
        <f>_xlfn.XLOOKUP(B231,[2]Beräkning!$A:$A,[2]Beräkning!$I:$I)</f>
        <v>967302.40267311491</v>
      </c>
      <c r="E231" s="30"/>
      <c r="F231" s="1"/>
      <c r="G231" s="1"/>
      <c r="H231" s="1"/>
    </row>
    <row r="232" spans="1:8" x14ac:dyDescent="0.25">
      <c r="A232" s="37" t="s">
        <v>3085</v>
      </c>
      <c r="B232" s="40">
        <v>2120000886</v>
      </c>
      <c r="C232" s="44">
        <f>_xlfn.XLOOKUP(B232,[2]Beräkning!$A:$A,[2]Beräkning!$I:$I)</f>
        <v>700517.56741761905</v>
      </c>
      <c r="E232" s="30"/>
      <c r="F232" s="1"/>
      <c r="G232" s="1"/>
      <c r="H232" s="1"/>
    </row>
    <row r="233" spans="1:8" x14ac:dyDescent="0.25">
      <c r="A233" s="37" t="s">
        <v>3086</v>
      </c>
      <c r="B233" s="40">
        <v>2120001777</v>
      </c>
      <c r="C233" s="44">
        <f>_xlfn.XLOOKUP(B233,[2]Beräkning!$A:$A,[2]Beräkning!$I:$I)</f>
        <v>631371.61011650937</v>
      </c>
      <c r="E233" s="30"/>
      <c r="F233" s="1"/>
      <c r="G233" s="1"/>
      <c r="H233" s="1"/>
    </row>
    <row r="234" spans="1:8" x14ac:dyDescent="0.25">
      <c r="A234" s="37" t="s">
        <v>3087</v>
      </c>
      <c r="B234" s="40">
        <v>2120000696</v>
      </c>
      <c r="C234" s="44">
        <f>_xlfn.XLOOKUP(B234,[2]Beräkning!$A:$A,[2]Beräkning!$I:$I)</f>
        <v>397865.75431063643</v>
      </c>
      <c r="E234" s="30"/>
      <c r="F234" s="1"/>
      <c r="G234" s="1"/>
      <c r="H234" s="1"/>
    </row>
    <row r="235" spans="1:8" x14ac:dyDescent="0.25">
      <c r="A235" s="37" t="s">
        <v>3088</v>
      </c>
      <c r="B235" s="40">
        <v>2120001462</v>
      </c>
      <c r="C235" s="44">
        <f>_xlfn.XLOOKUP(B235,[2]Beräkning!$A:$A,[2]Beräkning!$I:$I)</f>
        <v>797210.50770796393</v>
      </c>
      <c r="E235" s="30"/>
      <c r="F235" s="1"/>
      <c r="G235" s="1"/>
      <c r="H235" s="1"/>
    </row>
    <row r="236" spans="1:8" x14ac:dyDescent="0.25">
      <c r="A236" s="37" t="s">
        <v>3089</v>
      </c>
      <c r="B236" s="40">
        <v>2120000597</v>
      </c>
      <c r="C236" s="44">
        <f>_xlfn.XLOOKUP(B236,[2]Beräkning!$A:$A,[2]Beräkning!$I:$I)</f>
        <v>1220590.2462632495</v>
      </c>
      <c r="E236" s="30"/>
      <c r="F236" s="1"/>
      <c r="G236" s="1"/>
      <c r="H236" s="1"/>
    </row>
    <row r="237" spans="1:8" x14ac:dyDescent="0.25">
      <c r="A237" s="37" t="s">
        <v>3090</v>
      </c>
      <c r="B237" s="40">
        <v>2120001199</v>
      </c>
      <c r="C237" s="44">
        <f>_xlfn.XLOOKUP(B237,[2]Beräkning!$A:$A,[2]Beräkning!$I:$I)</f>
        <v>2731629.3131690519</v>
      </c>
      <c r="E237" s="30"/>
      <c r="F237" s="1"/>
      <c r="G237" s="1"/>
      <c r="H237" s="1"/>
    </row>
    <row r="238" spans="1:8" x14ac:dyDescent="0.25">
      <c r="A238" s="37" t="s">
        <v>3091</v>
      </c>
      <c r="B238" s="40">
        <v>2120001546</v>
      </c>
      <c r="C238" s="44">
        <f>_xlfn.XLOOKUP(B238,[2]Beräkning!$A:$A,[2]Beräkning!$I:$I)</f>
        <v>3369841.919061122</v>
      </c>
      <c r="E238" s="30"/>
      <c r="F238" s="1"/>
      <c r="G238" s="1"/>
      <c r="H238" s="1"/>
    </row>
    <row r="239" spans="1:8" x14ac:dyDescent="0.25">
      <c r="A239" s="37" t="s">
        <v>3092</v>
      </c>
      <c r="B239" s="40">
        <v>2120002957</v>
      </c>
      <c r="C239" s="44">
        <f>_xlfn.XLOOKUP(B239,[2]Beräkning!$A:$A,[2]Beräkning!$I:$I)</f>
        <v>990042.38863075862</v>
      </c>
      <c r="E239" s="30"/>
      <c r="F239" s="1"/>
      <c r="G239" s="1"/>
      <c r="H239" s="1"/>
    </row>
    <row r="240" spans="1:8" x14ac:dyDescent="0.25">
      <c r="A240" s="37" t="s">
        <v>3093</v>
      </c>
      <c r="B240" s="40">
        <v>2120000092</v>
      </c>
      <c r="C240" s="44">
        <f>_xlfn.XLOOKUP(B240,[2]Beräkning!$A:$A,[2]Beräkning!$I:$I)</f>
        <v>3215835.0141631961</v>
      </c>
      <c r="E240" s="30"/>
      <c r="F240" s="1"/>
      <c r="G240" s="1"/>
      <c r="H240" s="1"/>
    </row>
    <row r="241" spans="1:8" x14ac:dyDescent="0.25">
      <c r="A241" s="37" t="s">
        <v>3094</v>
      </c>
      <c r="B241" s="40">
        <v>2120000118</v>
      </c>
      <c r="C241" s="44">
        <f>_xlfn.XLOOKUP(B241,[2]Beräkning!$A:$A,[2]Beräkning!$I:$I)</f>
        <v>3621280.7637930471</v>
      </c>
      <c r="E241" s="30"/>
      <c r="F241" s="1"/>
      <c r="G241" s="1"/>
      <c r="H241" s="1"/>
    </row>
    <row r="242" spans="1:8" x14ac:dyDescent="0.25">
      <c r="A242" s="37" t="s">
        <v>3095</v>
      </c>
      <c r="B242" s="40">
        <v>2120001678</v>
      </c>
      <c r="C242" s="44">
        <f>_xlfn.XLOOKUP(B242,[2]Beräkning!$A:$A,[2]Beräkning!$I:$I)</f>
        <v>504357.68854992377</v>
      </c>
      <c r="E242" s="30"/>
      <c r="F242" s="1"/>
      <c r="G242" s="1"/>
      <c r="H242" s="1"/>
    </row>
    <row r="243" spans="1:8" x14ac:dyDescent="0.25">
      <c r="A243" s="37" t="s">
        <v>3096</v>
      </c>
      <c r="B243" s="40">
        <v>2120001397</v>
      </c>
      <c r="C243" s="44">
        <f>_xlfn.XLOOKUP(B243,[2]Beräkning!$A:$A,[2]Beräkning!$I:$I)</f>
        <v>3418095.8892634148</v>
      </c>
      <c r="E243" s="30"/>
      <c r="F243" s="1"/>
      <c r="G243" s="1"/>
      <c r="H243" s="1"/>
    </row>
    <row r="244" spans="1:8" x14ac:dyDescent="0.25">
      <c r="A244" s="37" t="s">
        <v>3097</v>
      </c>
      <c r="B244" s="40">
        <v>2120001579</v>
      </c>
      <c r="C244" s="44">
        <f>_xlfn.XLOOKUP(B244,[2]Beräkning!$A:$A,[2]Beräkning!$I:$I)</f>
        <v>1528788.0559454779</v>
      </c>
      <c r="E244" s="30"/>
      <c r="F244" s="1"/>
      <c r="G244" s="1"/>
      <c r="H244" s="1"/>
    </row>
    <row r="245" spans="1:8" x14ac:dyDescent="0.25">
      <c r="A245" s="37" t="s">
        <v>3098</v>
      </c>
      <c r="B245" s="40">
        <v>2120002627</v>
      </c>
      <c r="C245" s="44">
        <f>_xlfn.XLOOKUP(B245,[2]Beräkning!$A:$A,[2]Beräkning!$I:$I)</f>
        <v>7037897.6539697703</v>
      </c>
      <c r="E245" s="30"/>
      <c r="F245" s="1"/>
      <c r="G245" s="1"/>
      <c r="H245" s="1"/>
    </row>
    <row r="246" spans="1:8" x14ac:dyDescent="0.25">
      <c r="A246" s="37" t="s">
        <v>3410</v>
      </c>
      <c r="B246" s="40">
        <v>2120000019</v>
      </c>
      <c r="C246" s="44">
        <f>_xlfn.XLOOKUP(B246,[2]Beräkning!$A:$A,[2]Beräkning!$I:$I)</f>
        <v>1599598.0122190379</v>
      </c>
      <c r="E246" s="30"/>
      <c r="F246" s="1"/>
      <c r="G246" s="1"/>
      <c r="H246" s="1"/>
    </row>
    <row r="247" spans="1:8" x14ac:dyDescent="0.25">
      <c r="A247" s="37" t="s">
        <v>3099</v>
      </c>
      <c r="B247" s="40">
        <v>2120000100</v>
      </c>
      <c r="C247" s="44">
        <f>_xlfn.XLOOKUP(B247,[2]Beräkning!$A:$A,[2]Beräkning!$I:$I)</f>
        <v>1986000.7736082815</v>
      </c>
      <c r="E247" s="30"/>
      <c r="F247" s="1"/>
      <c r="G247" s="1"/>
      <c r="H247" s="1"/>
    </row>
    <row r="248" spans="1:8" x14ac:dyDescent="0.25">
      <c r="A248" s="37" t="s">
        <v>3100</v>
      </c>
      <c r="B248" s="40">
        <v>2120003005</v>
      </c>
      <c r="C248" s="44">
        <f>_xlfn.XLOOKUP(B248,[2]Beräkning!$A:$A,[2]Beräkning!$I:$I)</f>
        <v>12100701.527595991</v>
      </c>
      <c r="E248" s="30"/>
      <c r="F248" s="1"/>
      <c r="G248" s="1"/>
      <c r="H248" s="1"/>
    </row>
    <row r="249" spans="1:8" x14ac:dyDescent="0.25">
      <c r="A249" s="37" t="s">
        <v>3101</v>
      </c>
      <c r="B249" s="40">
        <v>2120000605</v>
      </c>
      <c r="C249" s="44">
        <f>_xlfn.XLOOKUP(B249,[2]Beräkning!$A:$A,[2]Beräkning!$I:$I)</f>
        <v>584226.63922938926</v>
      </c>
      <c r="E249" s="30"/>
      <c r="F249" s="1"/>
      <c r="G249" s="1"/>
      <c r="H249" s="1"/>
    </row>
    <row r="250" spans="1:8" x14ac:dyDescent="0.25">
      <c r="A250" s="37" t="s">
        <v>3102</v>
      </c>
      <c r="B250" s="40">
        <v>2120002825</v>
      </c>
      <c r="C250" s="44">
        <f>_xlfn.XLOOKUP(B250,[2]Beräkning!$A:$A,[2]Beräkning!$I:$I)</f>
        <v>395462.75579453184</v>
      </c>
      <c r="E250" s="30"/>
      <c r="F250" s="1"/>
      <c r="G250" s="1"/>
      <c r="H250" s="1"/>
    </row>
    <row r="251" spans="1:8" x14ac:dyDescent="0.25">
      <c r="A251" s="37" t="s">
        <v>3103</v>
      </c>
      <c r="B251" s="40">
        <v>2120000522</v>
      </c>
      <c r="C251" s="44">
        <f>_xlfn.XLOOKUP(B251,[2]Beräkning!$A:$A,[2]Beräkning!$I:$I)</f>
        <v>1009640.3765286435</v>
      </c>
      <c r="E251" s="30"/>
      <c r="F251" s="1"/>
      <c r="G251" s="1"/>
      <c r="H251" s="1"/>
    </row>
    <row r="252" spans="1:8" x14ac:dyDescent="0.25">
      <c r="A252" s="37" t="s">
        <v>3104</v>
      </c>
      <c r="B252" s="40">
        <v>2120000431</v>
      </c>
      <c r="C252" s="44">
        <f>_xlfn.XLOOKUP(B252,[2]Beräkning!$A:$A,[2]Beräkning!$I:$I)</f>
        <v>362183.77634490893</v>
      </c>
      <c r="E252" s="30"/>
      <c r="F252" s="1"/>
      <c r="G252" s="1"/>
      <c r="H252" s="1"/>
    </row>
    <row r="253" spans="1:8" x14ac:dyDescent="0.25">
      <c r="A253" s="37" t="s">
        <v>3105</v>
      </c>
      <c r="B253" s="40">
        <v>2120000027</v>
      </c>
      <c r="C253" s="44">
        <f>_xlfn.XLOOKUP(B253,[2]Beräkning!$A:$A,[2]Beräkning!$I:$I)</f>
        <v>2137973.6797622386</v>
      </c>
      <c r="E253" s="30"/>
      <c r="F253" s="1"/>
      <c r="G253" s="1"/>
      <c r="H253" s="1"/>
    </row>
    <row r="254" spans="1:8" x14ac:dyDescent="0.25">
      <c r="A254" s="37" t="s">
        <v>3106</v>
      </c>
      <c r="B254" s="40">
        <v>2120002130</v>
      </c>
      <c r="C254" s="44">
        <f>_xlfn.XLOOKUP(B254,[2]Beräkning!$A:$A,[2]Beräkning!$I:$I)</f>
        <v>383075.76344372565</v>
      </c>
      <c r="E254" s="30"/>
      <c r="F254" s="1"/>
      <c r="G254" s="1"/>
      <c r="H254" s="1"/>
    </row>
    <row r="255" spans="1:8" x14ac:dyDescent="0.25">
      <c r="A255" s="37" t="s">
        <v>3107</v>
      </c>
      <c r="B255" s="40">
        <v>2120002924</v>
      </c>
      <c r="C255" s="44">
        <f>_xlfn.XLOOKUP(B255,[2]Beräkning!$A:$A,[2]Beräkning!$I:$I)</f>
        <v>944192.41694395279</v>
      </c>
      <c r="E255" s="30"/>
      <c r="F255" s="1"/>
      <c r="G255" s="1"/>
      <c r="H255" s="1"/>
    </row>
    <row r="256" spans="1:8" x14ac:dyDescent="0.25">
      <c r="A256" s="37" t="s">
        <v>3108</v>
      </c>
      <c r="B256" s="40">
        <v>2120001249</v>
      </c>
      <c r="C256" s="44">
        <f>_xlfn.XLOOKUP(B256,[2]Beräkning!$A:$A,[2]Beräkning!$I:$I)</f>
        <v>4014709.5208436102</v>
      </c>
      <c r="E256" s="30"/>
      <c r="F256" s="1"/>
      <c r="G256" s="1"/>
      <c r="H256" s="1"/>
    </row>
    <row r="257" spans="1:8" x14ac:dyDescent="0.25">
      <c r="A257" s="37" t="s">
        <v>3109</v>
      </c>
      <c r="B257" s="40">
        <v>2120002908</v>
      </c>
      <c r="C257" s="44">
        <f>_xlfn.XLOOKUP(B257,[2]Beräkning!$A:$A,[2]Beräkning!$I:$I)</f>
        <v>868575.46363880136</v>
      </c>
      <c r="E257" s="30"/>
      <c r="F257" s="1"/>
      <c r="G257" s="1"/>
      <c r="H257" s="1"/>
    </row>
    <row r="258" spans="1:8" x14ac:dyDescent="0.25">
      <c r="A258" s="37" t="s">
        <v>3110</v>
      </c>
      <c r="B258" s="40">
        <v>2120001033</v>
      </c>
      <c r="C258" s="44">
        <f>_xlfn.XLOOKUP(B258,[2]Beräkning!$A:$A,[2]Beräkning!$I:$I)</f>
        <v>2015581.7553414856</v>
      </c>
      <c r="E258" s="30"/>
      <c r="F258" s="1"/>
      <c r="G258" s="1"/>
      <c r="H258" s="1"/>
    </row>
    <row r="259" spans="1:8" x14ac:dyDescent="0.25">
      <c r="A259" s="37" t="s">
        <v>3111</v>
      </c>
      <c r="B259" s="40">
        <v>2120000571</v>
      </c>
      <c r="C259" s="44">
        <f>_xlfn.XLOOKUP(B259,[2]Beräkning!$A:$A,[2]Beräkning!$I:$I)</f>
        <v>1858062.8526122824</v>
      </c>
      <c r="E259" s="30"/>
      <c r="F259" s="1"/>
      <c r="G259" s="1"/>
      <c r="H259" s="1"/>
    </row>
    <row r="260" spans="1:8" x14ac:dyDescent="0.25">
      <c r="A260" s="37" t="s">
        <v>3112</v>
      </c>
      <c r="B260" s="40">
        <v>2120002601</v>
      </c>
      <c r="C260" s="44">
        <f>_xlfn.XLOOKUP(B260,[2]Beräkning!$A:$A,[2]Beräkning!$I:$I)</f>
        <v>345359.78673402953</v>
      </c>
      <c r="E260" s="30"/>
      <c r="F260" s="1"/>
      <c r="G260" s="1"/>
      <c r="H260" s="1"/>
    </row>
    <row r="261" spans="1:8" x14ac:dyDescent="0.25">
      <c r="A261" s="37" t="s">
        <v>3113</v>
      </c>
      <c r="B261" s="40">
        <v>2120000787</v>
      </c>
      <c r="C261" s="44">
        <f>_xlfn.XLOOKUP(B261,[2]Beräkning!$A:$A,[2]Beräkning!$I:$I)</f>
        <v>966193.40335794224</v>
      </c>
      <c r="E261" s="30"/>
      <c r="F261" s="1"/>
      <c r="G261" s="1"/>
      <c r="H261" s="1"/>
    </row>
    <row r="262" spans="1:8" x14ac:dyDescent="0.25">
      <c r="A262" s="37" t="s">
        <v>3114</v>
      </c>
      <c r="B262" s="40">
        <v>2120002544</v>
      </c>
      <c r="C262" s="44">
        <f>_xlfn.XLOOKUP(B262,[2]Beräkning!$A:$A,[2]Beräkning!$I:$I)</f>
        <v>339628.79027302441</v>
      </c>
      <c r="E262" s="30"/>
      <c r="F262" s="1"/>
      <c r="G262" s="1"/>
      <c r="H262" s="1"/>
    </row>
    <row r="263" spans="1:8" x14ac:dyDescent="0.25">
      <c r="A263" s="37" t="s">
        <v>3115</v>
      </c>
      <c r="B263" s="40">
        <v>2120000308</v>
      </c>
      <c r="C263" s="44">
        <f>_xlfn.XLOOKUP(B263,[2]Beräkning!$A:$A,[2]Beräkning!$I:$I)</f>
        <v>539855.66662927449</v>
      </c>
      <c r="E263" s="30"/>
      <c r="F263" s="1"/>
      <c r="G263" s="1"/>
      <c r="H263" s="1"/>
    </row>
    <row r="264" spans="1:8" x14ac:dyDescent="0.25">
      <c r="A264" s="37" t="s">
        <v>3116</v>
      </c>
      <c r="B264" s="40">
        <v>2120001454</v>
      </c>
      <c r="C264" s="44">
        <f>_xlfn.XLOOKUP(B264,[2]Beräkning!$A:$A,[2]Beräkning!$I:$I)</f>
        <v>835111.48430341925</v>
      </c>
      <c r="E264" s="30"/>
      <c r="F264" s="1"/>
      <c r="G264" s="1"/>
      <c r="H264" s="1"/>
    </row>
    <row r="265" spans="1:8" x14ac:dyDescent="0.25">
      <c r="A265" s="37" t="s">
        <v>3117</v>
      </c>
      <c r="B265" s="40">
        <v>2120001538</v>
      </c>
      <c r="C265" s="44">
        <f>_xlfn.XLOOKUP(B265,[2]Beräkning!$A:$A,[2]Beräkning!$I:$I)</f>
        <v>2347445.5504095363</v>
      </c>
      <c r="E265" s="30"/>
      <c r="F265" s="1"/>
      <c r="G265" s="1"/>
      <c r="H265" s="1"/>
    </row>
    <row r="266" spans="1:8" x14ac:dyDescent="0.25">
      <c r="A266" s="37" t="s">
        <v>3118</v>
      </c>
      <c r="B266" s="40">
        <v>2120002841</v>
      </c>
      <c r="C266" s="44">
        <f>_xlfn.XLOOKUP(B266,[2]Beräkning!$A:$A,[2]Beräkning!$I:$I)</f>
        <v>584596.63900090766</v>
      </c>
      <c r="E266" s="30"/>
      <c r="F266" s="1"/>
      <c r="G266" s="1"/>
      <c r="H266" s="1"/>
    </row>
    <row r="267" spans="1:8" x14ac:dyDescent="0.25">
      <c r="A267" s="37" t="s">
        <v>3119</v>
      </c>
      <c r="B267" s="40">
        <v>2120000035</v>
      </c>
      <c r="C267" s="44">
        <f>_xlfn.XLOOKUP(B267,[2]Beräkning!$A:$A,[2]Beräkning!$I:$I)</f>
        <v>2446541.4892159859</v>
      </c>
      <c r="E267" s="30"/>
      <c r="F267" s="1"/>
      <c r="G267" s="1"/>
      <c r="H267" s="1"/>
    </row>
    <row r="268" spans="1:8" x14ac:dyDescent="0.25">
      <c r="A268" s="37" t="s">
        <v>3120</v>
      </c>
      <c r="B268" s="40">
        <v>2120000555</v>
      </c>
      <c r="C268" s="44">
        <f>_xlfn.XLOOKUP(B268,[2]Beräkning!$A:$A,[2]Beräkning!$I:$I)</f>
        <v>2331914.5600002063</v>
      </c>
      <c r="E268" s="30"/>
      <c r="F268" s="1"/>
      <c r="G268" s="1"/>
      <c r="H268" s="1"/>
    </row>
    <row r="269" spans="1:8" x14ac:dyDescent="0.25">
      <c r="A269" s="37" t="s">
        <v>3121</v>
      </c>
      <c r="B269" s="40">
        <v>2120000779</v>
      </c>
      <c r="C269" s="44">
        <f>_xlfn.XLOOKUP(B269,[2]Beräkning!$A:$A,[2]Beräkning!$I:$I)</f>
        <v>2058289.7289685325</v>
      </c>
      <c r="E269" s="30"/>
      <c r="F269" s="1"/>
      <c r="G269" s="1"/>
      <c r="H269" s="1"/>
    </row>
    <row r="270" spans="1:8" x14ac:dyDescent="0.25">
      <c r="A270" s="37" t="s">
        <v>3122</v>
      </c>
      <c r="B270" s="40">
        <v>2120002080</v>
      </c>
      <c r="C270" s="44">
        <f>_xlfn.XLOOKUP(B270,[2]Beräkning!$A:$A,[2]Beräkning!$I:$I)</f>
        <v>7635990.2846366568</v>
      </c>
      <c r="E270" s="30"/>
      <c r="F270" s="1"/>
      <c r="G270" s="1"/>
      <c r="H270" s="1"/>
    </row>
    <row r="271" spans="1:8" x14ac:dyDescent="0.25">
      <c r="A271" s="37" t="s">
        <v>3123</v>
      </c>
      <c r="B271" s="40">
        <v>2120000662</v>
      </c>
      <c r="C271" s="44">
        <f>_xlfn.XLOOKUP(B271,[2]Beräkning!$A:$A,[2]Beräkning!$I:$I)</f>
        <v>5769792.437047882</v>
      </c>
      <c r="E271" s="30"/>
      <c r="F271" s="1"/>
      <c r="G271" s="1"/>
      <c r="H271" s="1"/>
    </row>
    <row r="272" spans="1:8" x14ac:dyDescent="0.25">
      <c r="A272" s="37" t="s">
        <v>3124</v>
      </c>
      <c r="B272" s="40">
        <v>2120000381</v>
      </c>
      <c r="C272" s="44">
        <f>_xlfn.XLOOKUP(B272,[2]Beräkning!$A:$A,[2]Beräkning!$I:$I)</f>
        <v>212984.86847795715</v>
      </c>
      <c r="E272" s="30"/>
      <c r="F272" s="1"/>
      <c r="G272" s="1"/>
      <c r="H272" s="1"/>
    </row>
    <row r="273" spans="1:8" x14ac:dyDescent="0.25">
      <c r="A273" s="37" t="s">
        <v>3125</v>
      </c>
      <c r="B273" s="40">
        <v>2120001181</v>
      </c>
      <c r="C273" s="44">
        <f>_xlfn.XLOOKUP(B273,[2]Beräkning!$A:$A,[2]Beräkning!$I:$I)</f>
        <v>1711820.9429193302</v>
      </c>
      <c r="E273" s="30"/>
      <c r="F273" s="1"/>
      <c r="G273" s="1"/>
      <c r="H273" s="1"/>
    </row>
    <row r="274" spans="1:8" x14ac:dyDescent="0.25">
      <c r="A274" s="37" t="s">
        <v>3126</v>
      </c>
      <c r="B274" s="40">
        <v>2120001587</v>
      </c>
      <c r="C274" s="44">
        <f>_xlfn.XLOOKUP(B274,[2]Beräkning!$A:$A,[2]Beräkning!$I:$I)</f>
        <v>680365.57986183907</v>
      </c>
      <c r="E274" s="30"/>
      <c r="F274" s="1"/>
      <c r="G274" s="1"/>
      <c r="H274" s="1"/>
    </row>
    <row r="275" spans="1:8" x14ac:dyDescent="0.25">
      <c r="A275" s="37" t="s">
        <v>3127</v>
      </c>
      <c r="B275" s="40">
        <v>2120002387</v>
      </c>
      <c r="C275" s="44">
        <f>_xlfn.XLOOKUP(B275,[2]Beräkning!$A:$A,[2]Beräkning!$I:$I)</f>
        <v>432069.73318905529</v>
      </c>
      <c r="E275" s="30"/>
      <c r="F275" s="1"/>
      <c r="G275" s="1"/>
      <c r="H275" s="1"/>
    </row>
    <row r="276" spans="1:8" x14ac:dyDescent="0.25">
      <c r="A276" s="37" t="s">
        <v>3128</v>
      </c>
      <c r="B276" s="40">
        <v>2120002494</v>
      </c>
      <c r="C276" s="44">
        <f>_xlfn.XLOOKUP(B276,[2]Beräkning!$A:$A,[2]Beräkning!$I:$I)</f>
        <v>794807.5091918594</v>
      </c>
      <c r="E276" s="30"/>
      <c r="F276" s="1"/>
      <c r="G276" s="1"/>
      <c r="H276" s="1"/>
    </row>
    <row r="277" spans="1:8" x14ac:dyDescent="0.25">
      <c r="A277" s="37" t="s">
        <v>3129</v>
      </c>
      <c r="B277" s="40">
        <v>2120001835</v>
      </c>
      <c r="C277" s="44">
        <f>_xlfn.XLOOKUP(B277,[2]Beräkning!$A:$A,[2]Beräkning!$I:$I)</f>
        <v>577940.64311110659</v>
      </c>
      <c r="E277" s="30"/>
      <c r="F277" s="1"/>
      <c r="G277" s="1"/>
      <c r="H277" s="1"/>
    </row>
    <row r="278" spans="1:8" x14ac:dyDescent="0.25">
      <c r="A278" s="37" t="s">
        <v>3130</v>
      </c>
      <c r="B278" s="40">
        <v>2120002791</v>
      </c>
      <c r="C278" s="44">
        <f>_xlfn.XLOOKUP(B278,[2]Beräkning!$A:$A,[2]Beräkning!$I:$I)</f>
        <v>140510.91323194702</v>
      </c>
      <c r="E278" s="30"/>
      <c r="F278" s="1"/>
      <c r="G278" s="1"/>
      <c r="H278" s="1"/>
    </row>
    <row r="279" spans="1:8" x14ac:dyDescent="0.25">
      <c r="A279" s="37" t="s">
        <v>3131</v>
      </c>
      <c r="B279" s="40">
        <v>2120000936</v>
      </c>
      <c r="C279" s="44">
        <f>_xlfn.XLOOKUP(B279,[2]Beräkning!$A:$A,[2]Beräkning!$I:$I)</f>
        <v>1258676.2227444639</v>
      </c>
      <c r="E279" s="30"/>
      <c r="F279" s="1"/>
      <c r="G279" s="1"/>
      <c r="H279" s="1"/>
    </row>
    <row r="280" spans="1:8" x14ac:dyDescent="0.25">
      <c r="A280" s="37" t="s">
        <v>3132</v>
      </c>
      <c r="B280" s="40">
        <v>2120000415</v>
      </c>
      <c r="C280" s="44">
        <f>_xlfn.XLOOKUP(B280,[2]Beräkning!$A:$A,[2]Beräkning!$I:$I)</f>
        <v>688500.5748383312</v>
      </c>
      <c r="E280" s="30"/>
      <c r="F280" s="1"/>
      <c r="G280" s="1"/>
      <c r="H280" s="1"/>
    </row>
    <row r="281" spans="1:8" x14ac:dyDescent="0.25">
      <c r="A281" s="37" t="s">
        <v>3133</v>
      </c>
      <c r="B281" s="40">
        <v>2120000647</v>
      </c>
      <c r="C281" s="44">
        <f>_xlfn.XLOOKUP(B281,[2]Beräkning!$A:$A,[2]Beräkning!$I:$I)</f>
        <v>1040515.3574627794</v>
      </c>
      <c r="E281" s="30"/>
      <c r="F281" s="1"/>
      <c r="G281" s="1"/>
      <c r="H281" s="1"/>
    </row>
    <row r="282" spans="1:8" x14ac:dyDescent="0.25">
      <c r="A282" s="37" t="s">
        <v>3134</v>
      </c>
      <c r="B282" s="40">
        <v>2120002197</v>
      </c>
      <c r="C282" s="44">
        <f>_xlfn.XLOOKUP(B282,[2]Beräkning!$A:$A,[2]Beräkning!$I:$I)</f>
        <v>416723.74266548449</v>
      </c>
      <c r="E282" s="30"/>
      <c r="F282" s="1"/>
      <c r="G282" s="1"/>
      <c r="H282" s="1"/>
    </row>
    <row r="283" spans="1:8" x14ac:dyDescent="0.25">
      <c r="A283" s="37" t="s">
        <v>3135</v>
      </c>
      <c r="B283" s="40">
        <v>2120000258</v>
      </c>
      <c r="C283" s="44">
        <f>_xlfn.XLOOKUP(B283,[2]Beräkning!$A:$A,[2]Beräkning!$I:$I)</f>
        <v>438724.72907947388</v>
      </c>
      <c r="E283" s="30"/>
      <c r="F283" s="1"/>
      <c r="G283" s="1"/>
      <c r="H283" s="1"/>
    </row>
    <row r="284" spans="1:8" x14ac:dyDescent="0.25">
      <c r="A284" s="37" t="s">
        <v>3136</v>
      </c>
      <c r="B284" s="40">
        <v>2120002734</v>
      </c>
      <c r="C284" s="44">
        <f>_xlfn.XLOOKUP(B284,[2]Beräkning!$A:$A,[2]Beräkning!$I:$I)</f>
        <v>486239.69973811245</v>
      </c>
      <c r="E284" s="30"/>
      <c r="F284" s="1"/>
      <c r="G284" s="1"/>
      <c r="H284" s="1"/>
    </row>
    <row r="285" spans="1:8" x14ac:dyDescent="0.25">
      <c r="A285" s="37" t="s">
        <v>3137</v>
      </c>
      <c r="B285" s="40">
        <v>2120000977</v>
      </c>
      <c r="C285" s="44">
        <f>_xlfn.XLOOKUP(B285,[2]Beräkning!$A:$A,[2]Beräkning!$I:$I)</f>
        <v>2832020.2511758157</v>
      </c>
      <c r="E285" s="30"/>
      <c r="F285" s="1"/>
      <c r="G285" s="1"/>
      <c r="H285" s="1"/>
    </row>
    <row r="286" spans="1:8" x14ac:dyDescent="0.25">
      <c r="A286" s="37" t="s">
        <v>3138</v>
      </c>
      <c r="B286" s="40">
        <v>2120001280</v>
      </c>
      <c r="C286" s="44">
        <f>_xlfn.XLOOKUP(B286,[2]Beräkning!$A:$A,[2]Beräkning!$I:$I)</f>
        <v>766150.52688806888</v>
      </c>
      <c r="E286" s="30"/>
      <c r="F286" s="1"/>
      <c r="G286" s="1"/>
      <c r="H286" s="1"/>
    </row>
    <row r="287" spans="1:8" x14ac:dyDescent="0.25">
      <c r="A287" s="37" t="s">
        <v>3139</v>
      </c>
      <c r="B287" s="40">
        <v>2120000373</v>
      </c>
      <c r="C287" s="44">
        <f>_xlfn.XLOOKUP(B287,[2]Beräkning!$A:$A,[2]Beräkning!$I:$I)</f>
        <v>304315.81207943289</v>
      </c>
      <c r="E287" s="30"/>
      <c r="F287" s="1"/>
      <c r="G287" s="1"/>
      <c r="H287" s="1"/>
    </row>
    <row r="288" spans="1:8" x14ac:dyDescent="0.25">
      <c r="A288" s="37" t="s">
        <v>3140</v>
      </c>
      <c r="B288" s="40">
        <v>2120001967</v>
      </c>
      <c r="C288" s="44">
        <f>_xlfn.XLOOKUP(B288,[2]Beräkning!$A:$A,[2]Beräkning!$I:$I)</f>
        <v>8724574.6124159694</v>
      </c>
      <c r="E288" s="30"/>
      <c r="F288" s="1"/>
      <c r="G288" s="1"/>
      <c r="H288" s="1"/>
    </row>
    <row r="289" spans="1:8" x14ac:dyDescent="0.25">
      <c r="A289" s="37" t="s">
        <v>3141</v>
      </c>
      <c r="B289" s="40">
        <v>2120000878</v>
      </c>
      <c r="C289" s="44">
        <f>_xlfn.XLOOKUP(B289,[2]Beräkning!$A:$A,[2]Beräkning!$I:$I)</f>
        <v>613808.62096197577</v>
      </c>
      <c r="E289" s="30"/>
      <c r="F289" s="1"/>
      <c r="G289" s="1"/>
      <c r="H289" s="1"/>
    </row>
    <row r="290" spans="1:8" x14ac:dyDescent="0.25">
      <c r="A290" s="37" t="s">
        <v>3142</v>
      </c>
      <c r="B290" s="40">
        <v>2120002445</v>
      </c>
      <c r="C290" s="44">
        <f>_xlfn.XLOOKUP(B290,[2]Beräkning!$A:$A,[2]Beräkning!$I:$I)</f>
        <v>3585043.7861700417</v>
      </c>
      <c r="E290" s="30"/>
      <c r="F290" s="1"/>
      <c r="G290" s="1"/>
      <c r="H290" s="1"/>
    </row>
    <row r="291" spans="1:8" x14ac:dyDescent="0.25">
      <c r="A291" s="37" t="s">
        <v>3143</v>
      </c>
      <c r="B291" s="40">
        <v>2120002528</v>
      </c>
      <c r="C291" s="44">
        <f>_xlfn.XLOOKUP(B291,[2]Beräkning!$A:$A,[2]Beräkning!$I:$I)</f>
        <v>3312897.9542250591</v>
      </c>
      <c r="E291" s="30"/>
      <c r="F291" s="1"/>
      <c r="G291" s="1"/>
      <c r="H291" s="1"/>
    </row>
    <row r="292" spans="1:8" x14ac:dyDescent="0.25">
      <c r="A292" s="37" t="s">
        <v>3144</v>
      </c>
      <c r="B292" s="40">
        <v>2120002890</v>
      </c>
      <c r="C292" s="44">
        <f>_xlfn.XLOOKUP(B292,[2]Beräkning!$A:$A,[2]Beräkning!$I:$I)</f>
        <v>2359092.5432173056</v>
      </c>
      <c r="E292" s="30"/>
      <c r="F292" s="1"/>
      <c r="G292" s="1"/>
      <c r="H292" s="1"/>
    </row>
    <row r="293" spans="1:8" x14ac:dyDescent="0.25">
      <c r="A293" s="37" t="s">
        <v>3145</v>
      </c>
      <c r="B293" s="40">
        <v>2120000290</v>
      </c>
      <c r="C293" s="44">
        <f>_xlfn.XLOOKUP(B293,[2]Beräkning!$A:$A,[2]Beräkning!$I:$I)</f>
        <v>1325048.1817585682</v>
      </c>
      <c r="E293" s="30"/>
      <c r="F293" s="1"/>
      <c r="G293" s="1"/>
      <c r="H293" s="1"/>
    </row>
    <row r="294" spans="1:8" x14ac:dyDescent="0.25">
      <c r="A294" s="37" t="s">
        <v>3146</v>
      </c>
      <c r="B294" s="40">
        <v>2120000860</v>
      </c>
      <c r="C294" s="44">
        <f>_xlfn.XLOOKUP(B294,[2]Beräkning!$A:$A,[2]Beräkning!$I:$I)</f>
        <v>985420.39148492622</v>
      </c>
      <c r="E294" s="30"/>
      <c r="F294" s="1"/>
      <c r="G294" s="1"/>
      <c r="H294" s="1"/>
    </row>
    <row r="295" spans="1:8" x14ac:dyDescent="0.25">
      <c r="A295" s="37" t="s">
        <v>3147</v>
      </c>
      <c r="B295" s="40">
        <v>2120002684</v>
      </c>
      <c r="C295" s="44">
        <f>_xlfn.XLOOKUP(B295,[2]Beräkning!$A:$A,[2]Beräkning!$I:$I)</f>
        <v>109265.93252629277</v>
      </c>
      <c r="E295" s="30"/>
      <c r="F295" s="1"/>
      <c r="G295" s="1"/>
      <c r="H295" s="1"/>
    </row>
    <row r="296" spans="1:8" x14ac:dyDescent="0.25">
      <c r="A296" s="37" t="s">
        <v>3148</v>
      </c>
      <c r="B296" s="40">
        <v>2120002700</v>
      </c>
      <c r="C296" s="44">
        <f>_xlfn.XLOOKUP(B296,[2]Beräkning!$A:$A,[2]Beräkning!$I:$I)</f>
        <v>174158.89245370583</v>
      </c>
      <c r="E296" s="30"/>
      <c r="F296" s="1"/>
      <c r="G296" s="1"/>
      <c r="H296" s="1"/>
    </row>
    <row r="297" spans="1:8" x14ac:dyDescent="0.25">
      <c r="A297" s="49"/>
      <c r="B297" s="50"/>
      <c r="C297" s="51"/>
      <c r="E297" s="30"/>
      <c r="F297" s="1"/>
      <c r="G297" s="1"/>
      <c r="H297" s="1"/>
    </row>
    <row r="298" spans="1:8" ht="21" x14ac:dyDescent="0.35">
      <c r="A298" s="46" t="s">
        <v>2856</v>
      </c>
      <c r="B298" s="47"/>
      <c r="C298" s="48"/>
      <c r="E298" s="30"/>
      <c r="F298" s="1"/>
      <c r="G298" s="1"/>
      <c r="H298" s="1"/>
    </row>
    <row r="299" spans="1:8" ht="15.75" x14ac:dyDescent="0.25">
      <c r="A299" s="34" t="s">
        <v>2857</v>
      </c>
      <c r="B299" s="34" t="s">
        <v>2852</v>
      </c>
      <c r="C299" s="35" t="s">
        <v>3651</v>
      </c>
      <c r="E299" s="30"/>
      <c r="F299" s="1"/>
      <c r="G299" s="1"/>
      <c r="H299" s="1"/>
    </row>
    <row r="300" spans="1:8" x14ac:dyDescent="0.25">
      <c r="A300" s="37" t="s">
        <v>3149</v>
      </c>
      <c r="B300" s="40">
        <v>2321000032</v>
      </c>
      <c r="C300" s="44">
        <f>_xlfn.XLOOKUP(B300,[2]Beräkning!$A:$A,[2]Beräkning!$I:$I)</f>
        <v>6285.9961182826892</v>
      </c>
      <c r="E300" s="30"/>
      <c r="F300" s="1"/>
      <c r="G300" s="1"/>
      <c r="H300" s="1"/>
    </row>
    <row r="301" spans="1:8" x14ac:dyDescent="0.25">
      <c r="A301" s="49"/>
      <c r="B301" s="50"/>
      <c r="C301" s="51"/>
      <c r="E301" s="30"/>
      <c r="F301" s="1"/>
      <c r="G301" s="1"/>
      <c r="H301" s="1"/>
    </row>
    <row r="302" spans="1:8" ht="21" x14ac:dyDescent="0.35">
      <c r="A302" s="46" t="s">
        <v>2858</v>
      </c>
      <c r="B302" s="47"/>
      <c r="C302" s="48"/>
      <c r="E302" s="30"/>
      <c r="F302" s="1"/>
      <c r="G302" s="1"/>
      <c r="H302" s="1"/>
    </row>
    <row r="303" spans="1:8" ht="15.75" x14ac:dyDescent="0.25">
      <c r="A303" s="34" t="s">
        <v>2857</v>
      </c>
      <c r="B303" s="34" t="s">
        <v>2852</v>
      </c>
      <c r="C303" s="35" t="s">
        <v>3651</v>
      </c>
      <c r="E303" s="30"/>
      <c r="F303" s="1"/>
      <c r="G303" s="1"/>
      <c r="H303" s="1"/>
    </row>
    <row r="304" spans="1:8" x14ac:dyDescent="0.25">
      <c r="A304" s="37" t="s">
        <v>3426</v>
      </c>
      <c r="B304" s="40">
        <v>5568373228</v>
      </c>
      <c r="C304" s="44">
        <f>_xlfn.XLOOKUP(B304,[2]Beräkning!$A:$A,[2]Beräkning!$I:$I)</f>
        <v>70994.956159319045</v>
      </c>
      <c r="E304" s="30"/>
      <c r="F304" s="1"/>
      <c r="G304" s="1"/>
      <c r="H304" s="1"/>
    </row>
    <row r="305" spans="1:8" x14ac:dyDescent="0.25">
      <c r="A305" s="37" t="s">
        <v>3427</v>
      </c>
      <c r="B305" s="40">
        <v>5592935042</v>
      </c>
      <c r="C305" s="44">
        <f>_xlfn.XLOOKUP(B305,[2]Beräkning!$A:$A,[2]Beräkning!$I:$I)</f>
        <v>97063.940061245783</v>
      </c>
      <c r="E305" s="30"/>
      <c r="F305" s="1"/>
      <c r="G305" s="1"/>
      <c r="H305" s="1"/>
    </row>
    <row r="306" spans="1:8" x14ac:dyDescent="0.25">
      <c r="A306" s="37" t="s">
        <v>3428</v>
      </c>
      <c r="B306" s="40">
        <v>5567692081</v>
      </c>
      <c r="C306" s="44">
        <f>_xlfn.XLOOKUP(B306,[2]Beräkning!$A:$A,[2]Beräkning!$I:$I)</f>
        <v>9613.9940631832287</v>
      </c>
      <c r="E306" s="30"/>
      <c r="F306" s="1"/>
      <c r="G306" s="1"/>
      <c r="H306" s="1"/>
    </row>
    <row r="307" spans="1:8" x14ac:dyDescent="0.25">
      <c r="A307" s="37" t="s">
        <v>3429</v>
      </c>
      <c r="B307" s="40">
        <v>5567590251</v>
      </c>
      <c r="C307" s="44">
        <f>_xlfn.XLOOKUP(B307,[2]Beräkning!$A:$A,[2]Beräkning!$I:$I)</f>
        <v>56943.964836062594</v>
      </c>
      <c r="E307" s="30"/>
      <c r="F307" s="1"/>
      <c r="G307" s="1"/>
      <c r="H307" s="1"/>
    </row>
    <row r="308" spans="1:8" x14ac:dyDescent="0.25">
      <c r="A308" s="37" t="s">
        <v>3430</v>
      </c>
      <c r="B308" s="40">
        <v>5567025696</v>
      </c>
      <c r="C308" s="44">
        <f>_xlfn.XLOOKUP(B308,[2]Beräkning!$A:$A,[2]Beräkning!$I:$I)</f>
        <v>308198.80968161096</v>
      </c>
      <c r="E308" s="30"/>
      <c r="F308" s="1"/>
      <c r="G308" s="1"/>
      <c r="H308" s="1"/>
    </row>
    <row r="309" spans="1:8" x14ac:dyDescent="0.25">
      <c r="A309" s="37" t="s">
        <v>3431</v>
      </c>
      <c r="B309" s="40">
        <v>5569320699</v>
      </c>
      <c r="C309" s="44">
        <f>_xlfn.XLOOKUP(B309,[2]Beräkning!$A:$A,[2]Beräkning!$I:$I)</f>
        <v>807749.50119994313</v>
      </c>
      <c r="E309" s="30"/>
      <c r="F309" s="1"/>
      <c r="G309" s="1"/>
      <c r="H309" s="1"/>
    </row>
    <row r="310" spans="1:8" x14ac:dyDescent="0.25">
      <c r="A310" s="37" t="s">
        <v>3150</v>
      </c>
      <c r="B310" s="40">
        <v>8024189154</v>
      </c>
      <c r="C310" s="44">
        <f>_xlfn.XLOOKUP(B310,[2]Beräkning!$A:$A,[2]Beräkning!$I:$I)</f>
        <v>34572.978650554789</v>
      </c>
      <c r="E310" s="30"/>
      <c r="F310" s="1"/>
      <c r="G310" s="1"/>
      <c r="H310" s="1"/>
    </row>
    <row r="311" spans="1:8" x14ac:dyDescent="0.25">
      <c r="A311" s="37" t="s">
        <v>3432</v>
      </c>
      <c r="B311" s="40">
        <v>5563876753</v>
      </c>
      <c r="C311" s="44">
        <f>_xlfn.XLOOKUP(B311,[2]Beräkning!$A:$A,[2]Beräkning!$I:$I)</f>
        <v>11462.992921392693</v>
      </c>
      <c r="E311" s="30"/>
      <c r="F311" s="1"/>
      <c r="G311" s="1"/>
      <c r="H311" s="1"/>
    </row>
    <row r="312" spans="1:8" x14ac:dyDescent="0.25">
      <c r="A312" s="37" t="s">
        <v>358</v>
      </c>
      <c r="B312" s="40">
        <v>5566146956</v>
      </c>
      <c r="C312" s="44">
        <f>_xlfn.XLOOKUP(B312,[2]Beräkning!$A:$A,[2]Beräkning!$I:$I)</f>
        <v>76541.952733947444</v>
      </c>
      <c r="E312" s="30"/>
      <c r="F312" s="1"/>
      <c r="G312" s="1"/>
      <c r="H312" s="1"/>
    </row>
    <row r="313" spans="1:8" x14ac:dyDescent="0.25">
      <c r="A313" s="37" t="s">
        <v>3433</v>
      </c>
      <c r="B313" s="40">
        <v>7696142343</v>
      </c>
      <c r="C313" s="44">
        <f>_xlfn.XLOOKUP(B313,[2]Beräkning!$A:$A,[2]Beräkning!$I:$I)</f>
        <v>152342.90592547561</v>
      </c>
      <c r="E313" s="30"/>
      <c r="F313" s="1"/>
      <c r="G313" s="1"/>
      <c r="H313" s="1"/>
    </row>
    <row r="314" spans="1:8" x14ac:dyDescent="0.25">
      <c r="A314" s="37" t="s">
        <v>704</v>
      </c>
      <c r="B314" s="40">
        <v>5564498268</v>
      </c>
      <c r="C314" s="44">
        <f>_xlfn.XLOOKUP(B314,[2]Beräkning!$A:$A,[2]Beräkning!$I:$I)</f>
        <v>65633.959469832334</v>
      </c>
      <c r="E314" s="30"/>
      <c r="F314" s="1"/>
      <c r="G314" s="1"/>
      <c r="H314" s="1"/>
    </row>
    <row r="315" spans="1:8" x14ac:dyDescent="0.25">
      <c r="A315" s="37" t="s">
        <v>3151</v>
      </c>
      <c r="B315" s="40">
        <v>5564518750</v>
      </c>
      <c r="C315" s="44">
        <f>_xlfn.XLOOKUP(B315,[2]Beräkning!$A:$A,[2]Beräkning!$I:$I)</f>
        <v>100021.93823462793</v>
      </c>
      <c r="E315" s="30"/>
      <c r="F315" s="1"/>
      <c r="G315" s="1"/>
      <c r="H315" s="1"/>
    </row>
    <row r="316" spans="1:8" x14ac:dyDescent="0.25">
      <c r="A316" s="37" t="s">
        <v>3434</v>
      </c>
      <c r="B316" s="40">
        <v>5567812069</v>
      </c>
      <c r="C316" s="44">
        <f>_xlfn.XLOOKUP(B316,[2]Beräkning!$A:$A,[2]Beräkning!$I:$I)</f>
        <v>46220.971457706677</v>
      </c>
      <c r="E316" s="30"/>
      <c r="F316" s="1"/>
      <c r="G316" s="1"/>
      <c r="H316" s="1"/>
    </row>
    <row r="317" spans="1:8" x14ac:dyDescent="0.25">
      <c r="A317" s="37" t="s">
        <v>3152</v>
      </c>
      <c r="B317" s="40">
        <v>8136004168</v>
      </c>
      <c r="C317" s="44">
        <f>_xlfn.XLOOKUP(B317,[2]Beräkning!$A:$A,[2]Beräkning!$I:$I)</f>
        <v>115181.92887305707</v>
      </c>
      <c r="E317" s="30"/>
      <c r="F317" s="1"/>
      <c r="G317" s="1"/>
      <c r="H317" s="1"/>
    </row>
    <row r="318" spans="1:8" x14ac:dyDescent="0.25">
      <c r="A318" s="37" t="s">
        <v>3153</v>
      </c>
      <c r="B318" s="40">
        <v>8024730445</v>
      </c>
      <c r="C318" s="44">
        <f>_xlfn.XLOOKUP(B318,[2]Beräkning!$A:$A,[2]Beräkning!$I:$I)</f>
        <v>98542.93914793685</v>
      </c>
      <c r="E318" s="30"/>
      <c r="F318" s="1"/>
      <c r="G318" s="1"/>
      <c r="H318" s="1"/>
    </row>
    <row r="319" spans="1:8" x14ac:dyDescent="0.25">
      <c r="A319" s="37" t="s">
        <v>3154</v>
      </c>
      <c r="B319" s="40">
        <v>8640009794</v>
      </c>
      <c r="C319" s="44">
        <f>_xlfn.XLOOKUP(B319,[2]Beräkning!$A:$A,[2]Beräkning!$I:$I)</f>
        <v>226480.86014393601</v>
      </c>
      <c r="E319" s="30"/>
      <c r="F319" s="1"/>
      <c r="G319" s="1"/>
      <c r="H319" s="1"/>
    </row>
    <row r="320" spans="1:8" x14ac:dyDescent="0.25">
      <c r="A320" s="37" t="s">
        <v>3155</v>
      </c>
      <c r="B320" s="40">
        <v>8640010511</v>
      </c>
      <c r="C320" s="44">
        <f>_xlfn.XLOOKUP(B320,[2]Beräkning!$A:$A,[2]Beräkning!$I:$I)</f>
        <v>15345.990523570817</v>
      </c>
      <c r="E320" s="30"/>
      <c r="F320" s="1"/>
      <c r="G320" s="1"/>
      <c r="H320" s="1"/>
    </row>
    <row r="321" spans="1:8" x14ac:dyDescent="0.25">
      <c r="A321" s="37" t="s">
        <v>171</v>
      </c>
      <c r="B321" s="40">
        <v>8024097555</v>
      </c>
      <c r="C321" s="44">
        <f>_xlfn.XLOOKUP(B321,[2]Beräkning!$A:$A,[2]Beräkning!$I:$I)</f>
        <v>313929.80614261609</v>
      </c>
      <c r="E321" s="30"/>
      <c r="F321" s="1"/>
      <c r="G321" s="1"/>
      <c r="H321" s="1"/>
    </row>
    <row r="322" spans="1:8" x14ac:dyDescent="0.25">
      <c r="A322" s="37" t="s">
        <v>3435</v>
      </c>
      <c r="B322" s="40">
        <v>5566344270</v>
      </c>
      <c r="C322" s="44">
        <f>_xlfn.XLOOKUP(B322,[2]Beräkning!$A:$A,[2]Beräkning!$I:$I)</f>
        <v>280465.82680723397</v>
      </c>
      <c r="E322" s="30"/>
      <c r="F322" s="1"/>
      <c r="G322" s="1"/>
      <c r="H322" s="1"/>
    </row>
    <row r="323" spans="1:8" x14ac:dyDescent="0.25">
      <c r="A323" s="37" t="s">
        <v>3156</v>
      </c>
      <c r="B323" s="40">
        <v>5566096227</v>
      </c>
      <c r="C323" s="44">
        <f>_xlfn.XLOOKUP(B323,[2]Beräkning!$A:$A,[2]Beräkning!$I:$I)</f>
        <v>15160.990637811621</v>
      </c>
      <c r="E323" s="30"/>
      <c r="F323" s="1"/>
      <c r="G323" s="1"/>
      <c r="H323" s="1"/>
    </row>
    <row r="324" spans="1:8" x14ac:dyDescent="0.25">
      <c r="A324" s="37" t="s">
        <v>3436</v>
      </c>
      <c r="B324" s="40">
        <v>5569224610</v>
      </c>
      <c r="C324" s="44">
        <f>_xlfn.XLOOKUP(B324,[2]Beräkning!$A:$A,[2]Beräkning!$I:$I)</f>
        <v>81902.949423434155</v>
      </c>
      <c r="E324" s="30"/>
      <c r="F324" s="1"/>
      <c r="G324" s="1"/>
      <c r="H324" s="1"/>
    </row>
    <row r="325" spans="1:8" x14ac:dyDescent="0.25">
      <c r="A325" s="37" t="s">
        <v>231</v>
      </c>
      <c r="B325" s="40">
        <v>5568148117</v>
      </c>
      <c r="C325" s="44">
        <f>_xlfn.XLOOKUP(B325,[2]Beräkning!$A:$A,[2]Beräkning!$I:$I)</f>
        <v>414505.7440351391</v>
      </c>
      <c r="E325" s="30"/>
      <c r="F325" s="1"/>
      <c r="G325" s="1"/>
      <c r="H325" s="1"/>
    </row>
    <row r="326" spans="1:8" x14ac:dyDescent="0.25">
      <c r="A326" s="37" t="s">
        <v>3437</v>
      </c>
      <c r="B326" s="40">
        <v>5565835146</v>
      </c>
      <c r="C326" s="44">
        <f>_xlfn.XLOOKUP(B326,[2]Beräkning!$A:$A,[2]Beräkning!$I:$I)</f>
        <v>391210.75842021784</v>
      </c>
      <c r="E326" s="30"/>
      <c r="F326" s="1"/>
      <c r="G326" s="1"/>
      <c r="H326" s="1"/>
    </row>
    <row r="327" spans="1:8" x14ac:dyDescent="0.25">
      <c r="A327" s="37" t="s">
        <v>3157</v>
      </c>
      <c r="B327" s="40">
        <v>5566229851</v>
      </c>
      <c r="C327" s="44">
        <f>_xlfn.XLOOKUP(B327,[2]Beräkning!$A:$A,[2]Beräkning!$I:$I)</f>
        <v>27362.983102858612</v>
      </c>
      <c r="E327" s="30"/>
      <c r="F327" s="1"/>
      <c r="G327" s="1"/>
      <c r="H327" s="1"/>
    </row>
    <row r="328" spans="1:8" x14ac:dyDescent="0.25">
      <c r="A328" s="37" t="s">
        <v>3438</v>
      </c>
      <c r="B328" s="40">
        <v>5566024906</v>
      </c>
      <c r="C328" s="44">
        <f>_xlfn.XLOOKUP(B328,[2]Beräkning!$A:$A,[2]Beräkning!$I:$I)</f>
        <v>261792.83833814511</v>
      </c>
      <c r="E328" s="30"/>
      <c r="F328" s="1"/>
      <c r="G328" s="1"/>
      <c r="H328" s="1"/>
    </row>
    <row r="329" spans="1:8" x14ac:dyDescent="0.25">
      <c r="A329" s="37" t="s">
        <v>3439</v>
      </c>
      <c r="B329" s="40">
        <v>5591043798</v>
      </c>
      <c r="C329" s="44">
        <f>_xlfn.XLOOKUP(B329,[2]Beräkning!$A:$A,[2]Beräkning!$I:$I)</f>
        <v>66927.958670764216</v>
      </c>
      <c r="E329" s="30"/>
      <c r="F329" s="1"/>
      <c r="G329" s="1"/>
      <c r="H329" s="1"/>
    </row>
    <row r="330" spans="1:8" x14ac:dyDescent="0.25">
      <c r="A330" s="37" t="s">
        <v>3440</v>
      </c>
      <c r="B330" s="40">
        <v>5564559523</v>
      </c>
      <c r="C330" s="44">
        <f>_xlfn.XLOOKUP(B330,[2]Beräkning!$A:$A,[2]Beräkning!$I:$I)</f>
        <v>32169.980134450227</v>
      </c>
      <c r="E330" s="30"/>
      <c r="F330" s="1"/>
      <c r="G330" s="1"/>
      <c r="H330" s="1"/>
    </row>
    <row r="331" spans="1:8" x14ac:dyDescent="0.25">
      <c r="A331" s="37" t="s">
        <v>3441</v>
      </c>
      <c r="B331" s="40">
        <v>5565838066</v>
      </c>
      <c r="C331" s="44">
        <f>_xlfn.XLOOKUP(B331,[2]Beräkning!$A:$A,[2]Beräkning!$I:$I)</f>
        <v>18857.988354848068</v>
      </c>
      <c r="E331" s="30"/>
      <c r="F331" s="1"/>
      <c r="G331" s="1"/>
      <c r="H331" s="1"/>
    </row>
    <row r="332" spans="1:8" x14ac:dyDescent="0.25">
      <c r="A332" s="37" t="s">
        <v>100</v>
      </c>
      <c r="B332" s="40">
        <v>8635005500</v>
      </c>
      <c r="C332" s="44">
        <f>_xlfn.XLOOKUP(B332,[2]Beräkning!$A:$A,[2]Beräkning!$I:$I)</f>
        <v>61380.962096135823</v>
      </c>
      <c r="E332" s="30"/>
      <c r="F332" s="1"/>
      <c r="G332" s="1"/>
      <c r="H332" s="1"/>
    </row>
    <row r="333" spans="1:8" x14ac:dyDescent="0.25">
      <c r="A333" s="37" t="s">
        <v>3158</v>
      </c>
      <c r="B333" s="40">
        <v>7164451390</v>
      </c>
      <c r="C333" s="44">
        <f>_xlfn.XLOOKUP(B333,[2]Beräkning!$A:$A,[2]Beräkning!$I:$I)</f>
        <v>142728.91186229239</v>
      </c>
      <c r="E333" s="30"/>
      <c r="F333" s="1"/>
      <c r="G333" s="1"/>
      <c r="H333" s="1"/>
    </row>
    <row r="334" spans="1:8" x14ac:dyDescent="0.25">
      <c r="A334" s="37" t="s">
        <v>3442</v>
      </c>
      <c r="B334" s="40">
        <v>5564778958</v>
      </c>
      <c r="C334" s="44">
        <f>_xlfn.XLOOKUP(B334,[2]Beräkning!$A:$A,[2]Beräkning!$I:$I)</f>
        <v>10353.993606220007</v>
      </c>
      <c r="E334" s="30"/>
      <c r="F334" s="1"/>
      <c r="G334" s="1"/>
      <c r="H334" s="1"/>
    </row>
    <row r="335" spans="1:8" x14ac:dyDescent="0.25">
      <c r="A335" s="37" t="s">
        <v>3443</v>
      </c>
      <c r="B335" s="40">
        <v>5565990545</v>
      </c>
      <c r="C335" s="44">
        <f>_xlfn.XLOOKUP(B335,[2]Beräkning!$A:$A,[2]Beräkning!$I:$I)</f>
        <v>7395.9954328378572</v>
      </c>
      <c r="E335" s="30"/>
      <c r="F335" s="1"/>
      <c r="G335" s="1"/>
      <c r="H335" s="1"/>
    </row>
    <row r="336" spans="1:8" x14ac:dyDescent="0.25">
      <c r="A336" s="37" t="s">
        <v>3444</v>
      </c>
      <c r="B336" s="40">
        <v>2520047560</v>
      </c>
      <c r="C336" s="44">
        <f>_xlfn.XLOOKUP(B336,[2]Beräkning!$A:$A,[2]Beräkning!$I:$I)</f>
        <v>74507.953989978778</v>
      </c>
      <c r="E336" s="30"/>
      <c r="F336" s="1"/>
      <c r="G336" s="1"/>
      <c r="H336" s="1"/>
    </row>
    <row r="337" spans="1:8" x14ac:dyDescent="0.25">
      <c r="A337" s="37" t="s">
        <v>3159</v>
      </c>
      <c r="B337" s="40">
        <v>5564666609</v>
      </c>
      <c r="C337" s="44">
        <f>_xlfn.XLOOKUP(B337,[2]Beräkning!$A:$A,[2]Beräkning!$I:$I)</f>
        <v>56019.965406649106</v>
      </c>
      <c r="E337" s="30"/>
      <c r="F337" s="1"/>
      <c r="G337" s="1"/>
      <c r="H337" s="1"/>
    </row>
    <row r="338" spans="1:8" x14ac:dyDescent="0.25">
      <c r="A338" s="37" t="s">
        <v>3160</v>
      </c>
      <c r="B338" s="40">
        <v>5565937868</v>
      </c>
      <c r="C338" s="44">
        <f>_xlfn.XLOOKUP(B338,[2]Beräkning!$A:$A,[2]Beräkning!$I:$I)</f>
        <v>107786.93343960169</v>
      </c>
      <c r="E338" s="30"/>
      <c r="F338" s="1"/>
      <c r="G338" s="1"/>
      <c r="H338" s="1"/>
    </row>
    <row r="339" spans="1:8" x14ac:dyDescent="0.25">
      <c r="A339" s="37" t="s">
        <v>3445</v>
      </c>
      <c r="B339" s="40">
        <v>5568515372</v>
      </c>
      <c r="C339" s="44">
        <f>_xlfn.XLOOKUP(B339,[2]Beräkning!$A:$A,[2]Beräkning!$I:$I)</f>
        <v>46775.971114984262</v>
      </c>
      <c r="E339" s="30"/>
      <c r="F339" s="1"/>
      <c r="G339" s="1"/>
      <c r="H339" s="1"/>
    </row>
    <row r="340" spans="1:8" x14ac:dyDescent="0.25">
      <c r="A340" s="37" t="s">
        <v>3446</v>
      </c>
      <c r="B340" s="40">
        <v>7164221470</v>
      </c>
      <c r="C340" s="44">
        <f>_xlfn.XLOOKUP(B340,[2]Beräkning!$A:$A,[2]Beräkning!$I:$I)</f>
        <v>98726.939034313575</v>
      </c>
      <c r="E340" s="30"/>
      <c r="F340" s="1"/>
      <c r="G340" s="1"/>
      <c r="H340" s="1"/>
    </row>
    <row r="341" spans="1:8" x14ac:dyDescent="0.25">
      <c r="A341" s="37" t="s">
        <v>3161</v>
      </c>
      <c r="B341" s="40">
        <v>5566064001</v>
      </c>
      <c r="C341" s="44">
        <f>_xlfn.XLOOKUP(B341,[2]Beräkning!$A:$A,[2]Beräkning!$I:$I)</f>
        <v>209656.87053305662</v>
      </c>
      <c r="E341" s="30"/>
      <c r="F341" s="1"/>
      <c r="G341" s="1"/>
      <c r="H341" s="1"/>
    </row>
    <row r="342" spans="1:8" x14ac:dyDescent="0.25">
      <c r="A342" s="37" t="s">
        <v>3162</v>
      </c>
      <c r="B342" s="40">
        <v>5565075586</v>
      </c>
      <c r="C342" s="44">
        <f>_xlfn.XLOOKUP(B342,[2]Beräkning!$A:$A,[2]Beräkning!$I:$I)</f>
        <v>27362.983102858612</v>
      </c>
      <c r="E342" s="30"/>
      <c r="F342" s="1"/>
      <c r="G342" s="1"/>
      <c r="H342" s="1"/>
    </row>
    <row r="343" spans="1:8" x14ac:dyDescent="0.25">
      <c r="A343" s="37" t="s">
        <v>3163</v>
      </c>
      <c r="B343" s="40">
        <v>7696006191</v>
      </c>
      <c r="C343" s="44">
        <f>_xlfn.XLOOKUP(B343,[2]Beräkning!$A:$A,[2]Beräkning!$I:$I)</f>
        <v>129047.92031055433</v>
      </c>
      <c r="E343" s="30"/>
      <c r="F343" s="1"/>
      <c r="G343" s="1"/>
      <c r="H343" s="1"/>
    </row>
    <row r="344" spans="1:8" x14ac:dyDescent="0.25">
      <c r="A344" s="37" t="s">
        <v>3447</v>
      </c>
      <c r="B344" s="40">
        <v>5568076375</v>
      </c>
      <c r="C344" s="44">
        <f>_xlfn.XLOOKUP(B344,[2]Beräkning!$A:$A,[2]Beräkning!$I:$I)</f>
        <v>87818.945770198465</v>
      </c>
      <c r="E344" s="30"/>
      <c r="F344" s="1"/>
      <c r="G344" s="1"/>
      <c r="H344" s="1"/>
    </row>
    <row r="345" spans="1:8" x14ac:dyDescent="0.25">
      <c r="A345" s="37" t="s">
        <v>3164</v>
      </c>
      <c r="B345" s="40">
        <v>8024250972</v>
      </c>
      <c r="C345" s="44">
        <f>_xlfn.XLOOKUP(B345,[2]Beräkning!$A:$A,[2]Beräkning!$I:$I)</f>
        <v>80238.950450983888</v>
      </c>
      <c r="E345" s="30"/>
      <c r="F345" s="1"/>
      <c r="G345" s="1"/>
      <c r="H345" s="1"/>
    </row>
    <row r="346" spans="1:8" x14ac:dyDescent="0.25">
      <c r="A346" s="37" t="s">
        <v>3165</v>
      </c>
      <c r="B346" s="40">
        <v>8460010948</v>
      </c>
      <c r="C346" s="44">
        <f>_xlfn.XLOOKUP(B346,[2]Beräkning!$A:$A,[2]Beräkning!$I:$I)</f>
        <v>352569.78228172573</v>
      </c>
      <c r="E346" s="30"/>
      <c r="F346" s="1"/>
      <c r="G346" s="1"/>
      <c r="H346" s="1"/>
    </row>
    <row r="347" spans="1:8" x14ac:dyDescent="0.25">
      <c r="A347" s="37" t="s">
        <v>3448</v>
      </c>
      <c r="B347" s="40">
        <v>5568737091</v>
      </c>
      <c r="C347" s="44">
        <f>_xlfn.XLOOKUP(B347,[2]Beräkning!$A:$A,[2]Beräkning!$I:$I)</f>
        <v>21816.986527612702</v>
      </c>
      <c r="E347" s="30"/>
      <c r="F347" s="1"/>
      <c r="G347" s="1"/>
      <c r="H347" s="1"/>
    </row>
    <row r="348" spans="1:8" x14ac:dyDescent="0.25">
      <c r="A348" s="37" t="s">
        <v>3166</v>
      </c>
      <c r="B348" s="40">
        <v>7164586617</v>
      </c>
      <c r="C348" s="44">
        <f>_xlfn.XLOOKUP(B348,[2]Beräkning!$A:$A,[2]Beräkning!$I:$I)</f>
        <v>36421.977508764256</v>
      </c>
      <c r="E348" s="30"/>
      <c r="F348" s="1"/>
      <c r="G348" s="1"/>
      <c r="H348" s="1"/>
    </row>
    <row r="349" spans="1:8" x14ac:dyDescent="0.25">
      <c r="A349" s="37" t="s">
        <v>3167</v>
      </c>
      <c r="B349" s="40">
        <v>7696017685</v>
      </c>
      <c r="C349" s="44">
        <f>_xlfn.XLOOKUP(B349,[2]Beräkning!$A:$A,[2]Beräkning!$I:$I)</f>
        <v>28286.982532272104</v>
      </c>
      <c r="E349" s="30"/>
      <c r="F349" s="1"/>
      <c r="G349" s="1"/>
      <c r="H349" s="1"/>
    </row>
    <row r="350" spans="1:8" x14ac:dyDescent="0.25">
      <c r="A350" s="37" t="s">
        <v>3449</v>
      </c>
      <c r="B350" s="40">
        <v>7696013486</v>
      </c>
      <c r="C350" s="44">
        <f>_xlfn.XLOOKUP(B350,[2]Beräkning!$A:$A,[2]Beräkning!$I:$I)</f>
        <v>29396.981846827272</v>
      </c>
      <c r="E350" s="30"/>
      <c r="F350" s="1"/>
      <c r="G350" s="1"/>
      <c r="H350" s="1"/>
    </row>
    <row r="351" spans="1:8" x14ac:dyDescent="0.25">
      <c r="A351" s="37" t="s">
        <v>3450</v>
      </c>
      <c r="B351" s="40">
        <v>5567155527</v>
      </c>
      <c r="C351" s="44">
        <f>_xlfn.XLOOKUP(B351,[2]Beräkning!$A:$A,[2]Beräkning!$I:$I)</f>
        <v>106861.93401080572</v>
      </c>
      <c r="E351" s="30"/>
      <c r="F351" s="1"/>
      <c r="G351" s="1"/>
      <c r="H351" s="1"/>
    </row>
    <row r="352" spans="1:8" x14ac:dyDescent="0.25">
      <c r="A352" s="37" t="s">
        <v>3168</v>
      </c>
      <c r="B352" s="40">
        <v>8750034491</v>
      </c>
      <c r="C352" s="44">
        <f>_xlfn.XLOOKUP(B352,[2]Beräkning!$A:$A,[2]Beräkning!$I:$I)</f>
        <v>119433.9262473711</v>
      </c>
      <c r="E352" s="30"/>
      <c r="F352" s="1"/>
      <c r="G352" s="1"/>
      <c r="H352" s="1"/>
    </row>
    <row r="353" spans="1:8" x14ac:dyDescent="0.25">
      <c r="A353" s="37" t="s">
        <v>114</v>
      </c>
      <c r="B353" s="40">
        <v>5567516389</v>
      </c>
      <c r="C353" s="44">
        <f>_xlfn.XLOOKUP(B353,[2]Beräkning!$A:$A,[2]Beräkning!$I:$I)</f>
        <v>501399.69037654158</v>
      </c>
      <c r="E353" s="30"/>
      <c r="F353" s="1"/>
      <c r="G353" s="1"/>
      <c r="H353" s="1"/>
    </row>
    <row r="354" spans="1:8" x14ac:dyDescent="0.25">
      <c r="A354" s="37" t="s">
        <v>202</v>
      </c>
      <c r="B354" s="40">
        <v>7696081319</v>
      </c>
      <c r="C354" s="44">
        <f>_xlfn.XLOOKUP(B354,[2]Beräkning!$A:$A,[2]Beräkning!$I:$I)</f>
        <v>225925.86048665844</v>
      </c>
      <c r="E354" s="30"/>
      <c r="F354" s="1"/>
      <c r="G354" s="1"/>
      <c r="H354" s="1"/>
    </row>
    <row r="355" spans="1:8" x14ac:dyDescent="0.25">
      <c r="A355" s="37" t="s">
        <v>3451</v>
      </c>
      <c r="B355" s="40">
        <v>7696001366</v>
      </c>
      <c r="C355" s="44">
        <f>_xlfn.XLOOKUP(B355,[2]Beräkning!$A:$A,[2]Beräkning!$I:$I)</f>
        <v>84121.948053162007</v>
      </c>
      <c r="E355" s="30"/>
      <c r="F355" s="1"/>
      <c r="G355" s="1"/>
      <c r="H355" s="1"/>
    </row>
    <row r="356" spans="1:8" x14ac:dyDescent="0.25">
      <c r="A356" s="37" t="s">
        <v>3452</v>
      </c>
      <c r="B356" s="40">
        <v>5567091391</v>
      </c>
      <c r="C356" s="44">
        <f>_xlfn.XLOOKUP(B356,[2]Beräkning!$A:$A,[2]Beräkning!$I:$I)</f>
        <v>62490.961410690987</v>
      </c>
      <c r="E356" s="30"/>
      <c r="F356" s="1"/>
      <c r="G356" s="1"/>
      <c r="H356" s="1"/>
    </row>
    <row r="357" spans="1:8" x14ac:dyDescent="0.25">
      <c r="A357" s="37" t="s">
        <v>3169</v>
      </c>
      <c r="B357" s="40">
        <v>9167744359</v>
      </c>
      <c r="C357" s="44">
        <f>_xlfn.XLOOKUP(B357,[2]Beräkning!$A:$A,[2]Beräkning!$I:$I)</f>
        <v>55834.965520889906</v>
      </c>
      <c r="E357" s="30"/>
      <c r="F357" s="1"/>
      <c r="G357" s="1"/>
      <c r="H357" s="1"/>
    </row>
    <row r="358" spans="1:8" x14ac:dyDescent="0.25">
      <c r="A358" s="37" t="s">
        <v>3453</v>
      </c>
      <c r="B358" s="40">
        <v>5567563316</v>
      </c>
      <c r="C358" s="44">
        <f>_xlfn.XLOOKUP(B358,[2]Beräkning!$A:$A,[2]Beräkning!$I:$I)</f>
        <v>453145.72017424874</v>
      </c>
      <c r="E358" s="30"/>
      <c r="F358" s="1"/>
      <c r="G358" s="1"/>
      <c r="H358" s="1"/>
    </row>
    <row r="359" spans="1:8" x14ac:dyDescent="0.25">
      <c r="A359" s="37" t="s">
        <v>3454</v>
      </c>
      <c r="B359" s="40">
        <v>5564834363</v>
      </c>
      <c r="C359" s="44">
        <f>_xlfn.XLOOKUP(B359,[2]Beräkning!$A:$A,[2]Beräkning!$I:$I)</f>
        <v>13681.991551120547</v>
      </c>
      <c r="E359" s="30"/>
      <c r="F359" s="1"/>
      <c r="G359" s="1"/>
      <c r="H359" s="1"/>
    </row>
    <row r="360" spans="1:8" x14ac:dyDescent="0.25">
      <c r="A360" s="37" t="s">
        <v>3170</v>
      </c>
      <c r="B360" s="40">
        <v>7164367695</v>
      </c>
      <c r="C360" s="44">
        <f>_xlfn.XLOOKUP(B360,[2]Beräkning!$A:$A,[2]Beräkning!$I:$I)</f>
        <v>70624.956387800659</v>
      </c>
      <c r="E360" s="30"/>
      <c r="F360" s="1"/>
      <c r="G360" s="1"/>
      <c r="H360" s="1"/>
    </row>
    <row r="361" spans="1:8" x14ac:dyDescent="0.25">
      <c r="A361" s="37" t="s">
        <v>406</v>
      </c>
      <c r="B361" s="40">
        <v>7696151641</v>
      </c>
      <c r="C361" s="44">
        <f>_xlfn.XLOOKUP(B361,[2]Beräkning!$A:$A,[2]Beräkning!$I:$I)</f>
        <v>48254.970201675336</v>
      </c>
      <c r="E361" s="30"/>
      <c r="F361" s="1"/>
      <c r="G361" s="1"/>
      <c r="H361" s="1"/>
    </row>
    <row r="362" spans="1:8" x14ac:dyDescent="0.25">
      <c r="A362" s="37" t="s">
        <v>3171</v>
      </c>
      <c r="B362" s="40">
        <v>5566304613</v>
      </c>
      <c r="C362" s="44">
        <f>_xlfn.XLOOKUP(B362,[2]Beräkning!$A:$A,[2]Beräkning!$I:$I)</f>
        <v>70809.956273559859</v>
      </c>
      <c r="E362" s="30"/>
      <c r="F362" s="1"/>
      <c r="G362" s="1"/>
      <c r="H362" s="1"/>
    </row>
    <row r="363" spans="1:8" x14ac:dyDescent="0.25">
      <c r="A363" s="37" t="s">
        <v>3172</v>
      </c>
      <c r="B363" s="40">
        <v>7164451473</v>
      </c>
      <c r="C363" s="44">
        <f>_xlfn.XLOOKUP(B363,[2]Beräkning!$A:$A,[2]Beräkning!$I:$I)</f>
        <v>203370.87441477392</v>
      </c>
      <c r="E363" s="30"/>
      <c r="F363" s="1"/>
      <c r="G363" s="1"/>
      <c r="H363" s="1"/>
    </row>
    <row r="364" spans="1:8" x14ac:dyDescent="0.25">
      <c r="A364" s="37" t="s">
        <v>3455</v>
      </c>
      <c r="B364" s="40">
        <v>5568834765</v>
      </c>
      <c r="C364" s="44">
        <f>_xlfn.XLOOKUP(B364,[2]Beräkning!$A:$A,[2]Beräkning!$I:$I)</f>
        <v>289155.8214410037</v>
      </c>
      <c r="E364" s="30"/>
      <c r="F364" s="1"/>
      <c r="G364" s="1"/>
      <c r="H364" s="1"/>
    </row>
    <row r="365" spans="1:8" x14ac:dyDescent="0.25">
      <c r="A365" s="37" t="s">
        <v>3173</v>
      </c>
      <c r="B365" s="40">
        <v>5564575628</v>
      </c>
      <c r="C365" s="44">
        <f>_xlfn.XLOOKUP(B365,[2]Beräkning!$A:$A,[2]Beräkning!$I:$I)</f>
        <v>44001.972827978825</v>
      </c>
      <c r="E365" s="30"/>
      <c r="F365" s="1"/>
      <c r="G365" s="1"/>
      <c r="H365" s="1"/>
    </row>
    <row r="366" spans="1:8" x14ac:dyDescent="0.25">
      <c r="A366" s="37" t="s">
        <v>3456</v>
      </c>
      <c r="B366" s="40">
        <v>7696141428</v>
      </c>
      <c r="C366" s="44">
        <f>_xlfn.XLOOKUP(B366,[2]Beräkning!$A:$A,[2]Beräkning!$I:$I)</f>
        <v>77280.95227760174</v>
      </c>
      <c r="E366" s="30"/>
      <c r="F366" s="1"/>
      <c r="G366" s="1"/>
      <c r="H366" s="1"/>
    </row>
    <row r="367" spans="1:8" x14ac:dyDescent="0.25">
      <c r="A367" s="37" t="s">
        <v>3174</v>
      </c>
      <c r="B367" s="40">
        <v>5565896213</v>
      </c>
      <c r="C367" s="44">
        <f>_xlfn.XLOOKUP(B367,[2]Beräkning!$A:$A,[2]Beräkning!$I:$I)</f>
        <v>224261.86151420817</v>
      </c>
      <c r="E367" s="30"/>
      <c r="F367" s="1"/>
      <c r="G367" s="1"/>
      <c r="H367" s="1"/>
    </row>
    <row r="368" spans="1:8" x14ac:dyDescent="0.25">
      <c r="A368" s="37" t="s">
        <v>3457</v>
      </c>
      <c r="B368" s="40">
        <v>5569081150</v>
      </c>
      <c r="C368" s="44">
        <f>_xlfn.XLOOKUP(B368,[2]Beräkning!$A:$A,[2]Beräkning!$I:$I)</f>
        <v>237388.85340805113</v>
      </c>
      <c r="E368" s="30"/>
      <c r="F368" s="1"/>
      <c r="G368" s="1"/>
      <c r="H368" s="1"/>
    </row>
    <row r="369" spans="1:8" x14ac:dyDescent="0.25">
      <c r="A369" s="37" t="s">
        <v>3175</v>
      </c>
      <c r="B369" s="40">
        <v>7164056082</v>
      </c>
      <c r="C369" s="44">
        <f>_xlfn.XLOOKUP(B369,[2]Beräkning!$A:$A,[2]Beräkning!$I:$I)</f>
        <v>62674.961297067697</v>
      </c>
      <c r="E369" s="30"/>
      <c r="F369" s="1"/>
      <c r="G369" s="1"/>
      <c r="H369" s="1"/>
    </row>
    <row r="370" spans="1:8" x14ac:dyDescent="0.25">
      <c r="A370" s="37" t="s">
        <v>3458</v>
      </c>
      <c r="B370" s="40">
        <v>7696273411</v>
      </c>
      <c r="C370" s="44">
        <f>_xlfn.XLOOKUP(B370,[2]Beräkning!$A:$A,[2]Beräkning!$I:$I)</f>
        <v>41228.97454035587</v>
      </c>
      <c r="E370" s="30"/>
      <c r="F370" s="1"/>
      <c r="G370" s="1"/>
      <c r="H370" s="1"/>
    </row>
    <row r="371" spans="1:8" x14ac:dyDescent="0.25">
      <c r="A371" s="37" t="s">
        <v>3176</v>
      </c>
      <c r="B371" s="40">
        <v>7696010151</v>
      </c>
      <c r="C371" s="44">
        <f>_xlfn.XLOOKUP(B371,[2]Beräkning!$A:$A,[2]Beräkning!$I:$I)</f>
        <v>55834.965520889906</v>
      </c>
      <c r="E371" s="30"/>
      <c r="F371" s="1"/>
      <c r="G371" s="1"/>
      <c r="H371" s="1"/>
    </row>
    <row r="372" spans="1:8" x14ac:dyDescent="0.25">
      <c r="A372" s="37" t="s">
        <v>2846</v>
      </c>
      <c r="B372" s="40">
        <v>5563210706</v>
      </c>
      <c r="C372" s="44">
        <f>_xlfn.XLOOKUP(B372,[2]Beräkning!$A:$A,[2]Beräkning!$I:$I)</f>
        <v>95214.941203036316</v>
      </c>
      <c r="E372" s="30"/>
      <c r="F372" s="1"/>
      <c r="G372" s="1"/>
      <c r="H372" s="1"/>
    </row>
    <row r="373" spans="1:8" x14ac:dyDescent="0.25">
      <c r="A373" s="37" t="s">
        <v>3177</v>
      </c>
      <c r="B373" s="40">
        <v>5565315610</v>
      </c>
      <c r="C373" s="44">
        <f>_xlfn.XLOOKUP(B373,[2]Beräkning!$A:$A,[2]Beräkning!$I:$I)</f>
        <v>69700.956958387163</v>
      </c>
      <c r="E373" s="30"/>
      <c r="F373" s="1"/>
      <c r="G373" s="1"/>
      <c r="H373" s="1"/>
    </row>
    <row r="374" spans="1:8" x14ac:dyDescent="0.25">
      <c r="A374" s="37" t="s">
        <v>3459</v>
      </c>
      <c r="B374" s="40">
        <v>5568658545</v>
      </c>
      <c r="C374" s="44">
        <f>_xlfn.XLOOKUP(B374,[2]Beräkning!$A:$A,[2]Beräkning!$I:$I)</f>
        <v>91331.943600858198</v>
      </c>
      <c r="E374" s="30"/>
      <c r="F374" s="1"/>
      <c r="G374" s="1"/>
      <c r="H374" s="1"/>
    </row>
    <row r="375" spans="1:8" x14ac:dyDescent="0.25">
      <c r="A375" s="37" t="s">
        <v>3460</v>
      </c>
      <c r="B375" s="40">
        <v>5565190609</v>
      </c>
      <c r="C375" s="44">
        <f>_xlfn.XLOOKUP(B375,[2]Beräkning!$A:$A,[2]Beräkning!$I:$I)</f>
        <v>27547.982988617805</v>
      </c>
      <c r="E375" s="30"/>
      <c r="F375" s="1"/>
      <c r="G375" s="1"/>
      <c r="H375" s="1"/>
    </row>
    <row r="376" spans="1:8" x14ac:dyDescent="0.25">
      <c r="A376" s="37" t="s">
        <v>3461</v>
      </c>
      <c r="B376" s="40">
        <v>5566206180</v>
      </c>
      <c r="C376" s="44">
        <f>_xlfn.XLOOKUP(B376,[2]Beräkning!$A:$A,[2]Beräkning!$I:$I)</f>
        <v>34388.978764178079</v>
      </c>
      <c r="E376" s="30"/>
      <c r="F376" s="1"/>
      <c r="G376" s="1"/>
      <c r="H376" s="1"/>
    </row>
    <row r="377" spans="1:8" x14ac:dyDescent="0.25">
      <c r="A377" s="37" t="s">
        <v>3462</v>
      </c>
      <c r="B377" s="40">
        <v>5562009083</v>
      </c>
      <c r="C377" s="44">
        <f>_xlfn.XLOOKUP(B377,[2]Beräkning!$A:$A,[2]Beräkning!$I:$I)</f>
        <v>37531.976823319426</v>
      </c>
      <c r="E377" s="30"/>
      <c r="F377" s="1"/>
      <c r="G377" s="1"/>
      <c r="H377" s="1"/>
    </row>
    <row r="378" spans="1:8" x14ac:dyDescent="0.25">
      <c r="A378" s="37" t="s">
        <v>3463</v>
      </c>
      <c r="B378" s="40">
        <v>5566096516</v>
      </c>
      <c r="C378" s="44">
        <f>_xlfn.XLOOKUP(B378,[2]Beräkning!$A:$A,[2]Beräkning!$I:$I)</f>
        <v>356822.7796554222</v>
      </c>
      <c r="E378" s="30"/>
      <c r="F378" s="1"/>
      <c r="G378" s="1"/>
      <c r="H378" s="1"/>
    </row>
    <row r="379" spans="1:8" x14ac:dyDescent="0.25">
      <c r="A379" s="37" t="s">
        <v>3464</v>
      </c>
      <c r="B379" s="40">
        <v>5565858619</v>
      </c>
      <c r="C379" s="44">
        <f>_xlfn.XLOOKUP(B379,[2]Beräkning!$A:$A,[2]Beräkning!$I:$I)</f>
        <v>250884.84507402999</v>
      </c>
      <c r="E379" s="30"/>
      <c r="F379" s="1"/>
      <c r="G379" s="1"/>
      <c r="H379" s="1"/>
    </row>
    <row r="380" spans="1:8" x14ac:dyDescent="0.25">
      <c r="A380" s="37" t="s">
        <v>3465</v>
      </c>
      <c r="B380" s="40">
        <v>5564450665</v>
      </c>
      <c r="C380" s="44">
        <f>_xlfn.XLOOKUP(B380,[2]Beräkning!$A:$A,[2]Beräkning!$I:$I)</f>
        <v>87079.946226544169</v>
      </c>
      <c r="E380" s="30"/>
      <c r="F380" s="1"/>
      <c r="G380" s="1"/>
      <c r="H380" s="1"/>
    </row>
    <row r="381" spans="1:8" x14ac:dyDescent="0.25">
      <c r="A381" s="37" t="s">
        <v>3466</v>
      </c>
      <c r="B381" s="40">
        <v>5568884240</v>
      </c>
      <c r="C381" s="44">
        <f>_xlfn.XLOOKUP(B381,[2]Beräkning!$A:$A,[2]Beräkning!$I:$I)</f>
        <v>123316.92384954922</v>
      </c>
      <c r="E381" s="30"/>
      <c r="F381" s="1"/>
      <c r="G381" s="1"/>
      <c r="H381" s="1"/>
    </row>
    <row r="382" spans="1:8" x14ac:dyDescent="0.25">
      <c r="A382" s="37" t="s">
        <v>3467</v>
      </c>
      <c r="B382" s="40">
        <v>5567289391</v>
      </c>
      <c r="C382" s="44">
        <f>_xlfn.XLOOKUP(B382,[2]Beräkning!$A:$A,[2]Beräkning!$I:$I)</f>
        <v>163065.89930383154</v>
      </c>
      <c r="E382" s="30"/>
      <c r="F382" s="1"/>
      <c r="G382" s="1"/>
      <c r="H382" s="1"/>
    </row>
    <row r="383" spans="1:8" x14ac:dyDescent="0.25">
      <c r="A383" s="37" t="s">
        <v>3468</v>
      </c>
      <c r="B383" s="40">
        <v>5568279235</v>
      </c>
      <c r="C383" s="44">
        <f>_xlfn.XLOOKUP(B383,[2]Beräkning!$A:$A,[2]Beräkning!$I:$I)</f>
        <v>31984.98024869103</v>
      </c>
      <c r="E383" s="30"/>
      <c r="F383" s="1"/>
      <c r="G383" s="1"/>
      <c r="H383" s="1"/>
    </row>
    <row r="384" spans="1:8" x14ac:dyDescent="0.25">
      <c r="A384" s="37" t="s">
        <v>3469</v>
      </c>
      <c r="B384" s="40">
        <v>5566111430</v>
      </c>
      <c r="C384" s="44">
        <f>_xlfn.XLOOKUP(B384,[2]Beräkning!$A:$A,[2]Beräkning!$I:$I)</f>
        <v>11277.993035633499</v>
      </c>
      <c r="E384" s="30"/>
      <c r="F384" s="1"/>
      <c r="G384" s="1"/>
      <c r="H384" s="1"/>
    </row>
    <row r="385" spans="1:8" x14ac:dyDescent="0.25">
      <c r="A385" s="37" t="s">
        <v>3470</v>
      </c>
      <c r="B385" s="40">
        <v>5565843132</v>
      </c>
      <c r="C385" s="44">
        <f>_xlfn.XLOOKUP(B385,[2]Beräkning!$A:$A,[2]Beräkning!$I:$I)</f>
        <v>66927.958670764216</v>
      </c>
      <c r="E385" s="30"/>
      <c r="F385" s="1"/>
      <c r="G385" s="1"/>
      <c r="H385" s="1"/>
    </row>
    <row r="386" spans="1:8" x14ac:dyDescent="0.25">
      <c r="A386" s="37" t="s">
        <v>3178</v>
      </c>
      <c r="B386" s="40">
        <v>5565833562</v>
      </c>
      <c r="C386" s="44">
        <f>_xlfn.XLOOKUP(B386,[2]Beräkning!$A:$A,[2]Beräkning!$I:$I)</f>
        <v>9983.9938347016177</v>
      </c>
      <c r="E386" s="30"/>
      <c r="F386" s="1"/>
      <c r="G386" s="1"/>
      <c r="H386" s="1"/>
    </row>
    <row r="387" spans="1:8" x14ac:dyDescent="0.25">
      <c r="A387" s="37" t="s">
        <v>539</v>
      </c>
      <c r="B387" s="40">
        <v>8024222641</v>
      </c>
      <c r="C387" s="44">
        <f>_xlfn.XLOOKUP(B387,[2]Beräkning!$A:$A,[2]Beräkning!$I:$I)</f>
        <v>108710.93286901519</v>
      </c>
      <c r="E387" s="30"/>
      <c r="F387" s="1"/>
      <c r="G387" s="1"/>
      <c r="H387" s="1"/>
    </row>
    <row r="388" spans="1:8" x14ac:dyDescent="0.25">
      <c r="A388" s="37" t="s">
        <v>3471</v>
      </c>
      <c r="B388" s="40">
        <v>7696227094</v>
      </c>
      <c r="C388" s="44">
        <f>_xlfn.XLOOKUP(B388,[2]Beräkning!$A:$A,[2]Beräkning!$I:$I)</f>
        <v>28102.98264589539</v>
      </c>
      <c r="E388" s="30"/>
      <c r="F388" s="1"/>
      <c r="G388" s="1"/>
      <c r="H388" s="1"/>
    </row>
    <row r="389" spans="1:8" x14ac:dyDescent="0.25">
      <c r="A389" s="37" t="s">
        <v>3179</v>
      </c>
      <c r="B389" s="40">
        <v>8152013010</v>
      </c>
      <c r="C389" s="44">
        <f>_xlfn.XLOOKUP(B389,[2]Beräkning!$A:$A,[2]Beräkning!$I:$I)</f>
        <v>95029.941317277116</v>
      </c>
      <c r="E389" s="30"/>
      <c r="F389" s="1"/>
      <c r="G389" s="1"/>
      <c r="H389" s="1"/>
    </row>
    <row r="390" spans="1:8" x14ac:dyDescent="0.25">
      <c r="A390" s="37" t="s">
        <v>3472</v>
      </c>
      <c r="B390" s="40">
        <v>5590468624</v>
      </c>
      <c r="C390" s="44">
        <f>_xlfn.XLOOKUP(B390,[2]Beräkning!$A:$A,[2]Beräkning!$I:$I)</f>
        <v>272515.83171650104</v>
      </c>
      <c r="E390" s="30"/>
      <c r="F390" s="1"/>
      <c r="G390" s="1"/>
      <c r="H390" s="1"/>
    </row>
    <row r="391" spans="1:8" x14ac:dyDescent="0.25">
      <c r="A391" s="37" t="s">
        <v>3180</v>
      </c>
      <c r="B391" s="40">
        <v>8572022369</v>
      </c>
      <c r="C391" s="44">
        <f>_xlfn.XLOOKUP(B391,[2]Beräkning!$A:$A,[2]Beräkning!$I:$I)</f>
        <v>366066.77394708706</v>
      </c>
      <c r="E391" s="30"/>
      <c r="F391" s="1"/>
      <c r="G391" s="1"/>
      <c r="H391" s="1"/>
    </row>
    <row r="392" spans="1:8" x14ac:dyDescent="0.25">
      <c r="A392" s="37" t="s">
        <v>226</v>
      </c>
      <c r="B392" s="40">
        <v>7696009039</v>
      </c>
      <c r="C392" s="44">
        <f>_xlfn.XLOOKUP(B392,[2]Beräkning!$A:$A,[2]Beräkning!$I:$I)</f>
        <v>71179.956045078245</v>
      </c>
      <c r="E392" s="30"/>
      <c r="F392" s="1"/>
      <c r="G392" s="1"/>
      <c r="H392" s="1"/>
    </row>
    <row r="393" spans="1:8" x14ac:dyDescent="0.25">
      <c r="A393" s="37" t="s">
        <v>223</v>
      </c>
      <c r="B393" s="40">
        <v>5562512425</v>
      </c>
      <c r="C393" s="44">
        <f>_xlfn.XLOOKUP(B393,[2]Beräkning!$A:$A,[2]Beräkning!$I:$I)</f>
        <v>126459.92190869057</v>
      </c>
      <c r="E393" s="30"/>
      <c r="F393" s="1"/>
      <c r="G393" s="1"/>
      <c r="H393" s="1"/>
    </row>
    <row r="394" spans="1:8" x14ac:dyDescent="0.25">
      <c r="A394" s="37" t="s">
        <v>3473</v>
      </c>
      <c r="B394" s="40">
        <v>5568042070</v>
      </c>
      <c r="C394" s="44">
        <f>_xlfn.XLOOKUP(B394,[2]Beräkning!$A:$A,[2]Beräkning!$I:$I)</f>
        <v>28471.982418031297</v>
      </c>
      <c r="E394" s="30"/>
      <c r="F394" s="1"/>
      <c r="G394" s="1"/>
      <c r="H394" s="1"/>
    </row>
    <row r="395" spans="1:8" x14ac:dyDescent="0.25">
      <c r="A395" s="37" t="s">
        <v>3474</v>
      </c>
      <c r="B395" s="40">
        <v>5565699302</v>
      </c>
      <c r="C395" s="44">
        <f>_xlfn.XLOOKUP(B395,[2]Beräkning!$A:$A,[2]Beräkning!$I:$I)</f>
        <v>526913.67462119076</v>
      </c>
      <c r="E395" s="30"/>
      <c r="F395" s="1"/>
      <c r="G395" s="1"/>
      <c r="H395" s="1"/>
    </row>
    <row r="396" spans="1:8" x14ac:dyDescent="0.25">
      <c r="A396" s="37" t="s">
        <v>3181</v>
      </c>
      <c r="B396" s="40">
        <v>8020126531</v>
      </c>
      <c r="C396" s="44">
        <f>_xlfn.XLOOKUP(B396,[2]Beräkning!$A:$A,[2]Beräkning!$I:$I)</f>
        <v>132375.91825545486</v>
      </c>
      <c r="E396" s="30"/>
      <c r="F396" s="1"/>
      <c r="G396" s="1"/>
      <c r="H396" s="1"/>
    </row>
    <row r="397" spans="1:8" x14ac:dyDescent="0.25">
      <c r="A397" s="37" t="s">
        <v>3182</v>
      </c>
      <c r="B397" s="40">
        <v>8465023961</v>
      </c>
      <c r="C397" s="44">
        <f>_xlfn.XLOOKUP(B397,[2]Beräkning!$A:$A,[2]Beräkning!$I:$I)</f>
        <v>43077.973398565337</v>
      </c>
      <c r="E397" s="30"/>
      <c r="F397" s="1"/>
      <c r="G397" s="1"/>
      <c r="H397" s="1"/>
    </row>
    <row r="398" spans="1:8" x14ac:dyDescent="0.25">
      <c r="A398" s="37" t="s">
        <v>3183</v>
      </c>
      <c r="B398" s="40">
        <v>8740020212</v>
      </c>
      <c r="C398" s="44">
        <f>_xlfn.XLOOKUP(B398,[2]Beräkning!$A:$A,[2]Beräkning!$I:$I)</f>
        <v>90777.943942963087</v>
      </c>
      <c r="E398" s="30"/>
      <c r="F398" s="1"/>
      <c r="G398" s="1"/>
      <c r="H398" s="1"/>
    </row>
    <row r="399" spans="1:8" x14ac:dyDescent="0.25">
      <c r="A399" s="37" t="s">
        <v>3184</v>
      </c>
      <c r="B399" s="40">
        <v>8020058908</v>
      </c>
      <c r="C399" s="44">
        <f>_xlfn.XLOOKUP(B399,[2]Beräkning!$A:$A,[2]Beräkning!$I:$I)</f>
        <v>112223.93069967492</v>
      </c>
      <c r="E399" s="30"/>
      <c r="F399" s="1"/>
      <c r="G399" s="1"/>
      <c r="H399" s="1"/>
    </row>
    <row r="400" spans="1:8" x14ac:dyDescent="0.25">
      <c r="A400" s="37" t="s">
        <v>3475</v>
      </c>
      <c r="B400" s="40">
        <v>5568350572</v>
      </c>
      <c r="C400" s="44">
        <f>_xlfn.XLOOKUP(B400,[2]Beräkning!$A:$A,[2]Beräkning!$I:$I)</f>
        <v>133299.91768486836</v>
      </c>
      <c r="E400" s="30"/>
      <c r="F400" s="1"/>
      <c r="G400" s="1"/>
      <c r="H400" s="1"/>
    </row>
    <row r="401" spans="1:8" x14ac:dyDescent="0.25">
      <c r="A401" s="37" t="s">
        <v>3476</v>
      </c>
      <c r="B401" s="40">
        <v>5567480511</v>
      </c>
      <c r="C401" s="44">
        <f>_xlfn.XLOOKUP(B401,[2]Beräkning!$A:$A,[2]Beräkning!$I:$I)</f>
        <v>165099.8980478002</v>
      </c>
      <c r="E401" s="30"/>
      <c r="F401" s="1"/>
      <c r="G401" s="1"/>
      <c r="H401" s="1"/>
    </row>
    <row r="402" spans="1:8" x14ac:dyDescent="0.25">
      <c r="A402" s="37" t="s">
        <v>3477</v>
      </c>
      <c r="B402" s="40">
        <v>5567478416</v>
      </c>
      <c r="C402" s="44">
        <f>_xlfn.XLOOKUP(B402,[2]Beräkning!$A:$A,[2]Beräkning!$I:$I)</f>
        <v>273070.83137377858</v>
      </c>
      <c r="E402" s="30"/>
      <c r="F402" s="1"/>
      <c r="G402" s="1"/>
      <c r="H402" s="1"/>
    </row>
    <row r="403" spans="1:8" x14ac:dyDescent="0.25">
      <c r="A403" s="37" t="s">
        <v>3478</v>
      </c>
      <c r="B403" s="40">
        <v>5567379093</v>
      </c>
      <c r="C403" s="44">
        <f>_xlfn.XLOOKUP(B403,[2]Beräkning!$A:$A,[2]Beräkning!$I:$I)</f>
        <v>6101.9962319059769</v>
      </c>
      <c r="E403" s="30"/>
      <c r="F403" s="1"/>
      <c r="G403" s="1"/>
      <c r="H403" s="1"/>
    </row>
    <row r="404" spans="1:8" x14ac:dyDescent="0.25">
      <c r="A404" s="37" t="s">
        <v>3479</v>
      </c>
      <c r="B404" s="40">
        <v>5566207113</v>
      </c>
      <c r="C404" s="44">
        <f>_xlfn.XLOOKUP(B404,[2]Beräkning!$A:$A,[2]Beräkning!$I:$I)</f>
        <v>4067.9974879373181</v>
      </c>
      <c r="E404" s="30"/>
      <c r="F404" s="1"/>
      <c r="G404" s="1"/>
      <c r="H404" s="1"/>
    </row>
    <row r="405" spans="1:8" x14ac:dyDescent="0.25">
      <c r="A405" s="37" t="s">
        <v>106</v>
      </c>
      <c r="B405" s="40">
        <v>5566138151</v>
      </c>
      <c r="C405" s="44">
        <f>_xlfn.XLOOKUP(B405,[2]Beräkning!$A:$A,[2]Beräkning!$I:$I)</f>
        <v>20521.987327298339</v>
      </c>
      <c r="E405" s="30"/>
      <c r="F405" s="1"/>
      <c r="G405" s="1"/>
      <c r="H405" s="1"/>
    </row>
    <row r="406" spans="1:8" x14ac:dyDescent="0.25">
      <c r="A406" s="37" t="s">
        <v>3480</v>
      </c>
      <c r="B406" s="40">
        <v>5568674252</v>
      </c>
      <c r="C406" s="44">
        <f>_xlfn.XLOOKUP(B406,[2]Beräkning!$A:$A,[2]Beräkning!$I:$I)</f>
        <v>95768.940860931412</v>
      </c>
      <c r="E406" s="30"/>
      <c r="F406" s="1"/>
      <c r="G406" s="1"/>
      <c r="H406" s="1"/>
    </row>
    <row r="407" spans="1:8" x14ac:dyDescent="0.25">
      <c r="A407" s="37" t="s">
        <v>582</v>
      </c>
      <c r="B407" s="40">
        <v>5568505191</v>
      </c>
      <c r="C407" s="44">
        <f>_xlfn.XLOOKUP(B407,[2]Beräkning!$A:$A,[2]Beräkning!$I:$I)</f>
        <v>53985.966662680446</v>
      </c>
      <c r="E407" s="30"/>
      <c r="F407" s="1"/>
      <c r="G407" s="1"/>
      <c r="H407" s="1"/>
    </row>
    <row r="408" spans="1:8" x14ac:dyDescent="0.25">
      <c r="A408" s="37" t="s">
        <v>3185</v>
      </c>
      <c r="B408" s="40">
        <v>5561645226</v>
      </c>
      <c r="C408" s="44">
        <f>_xlfn.XLOOKUP(B408,[2]Beräkning!$A:$A,[2]Beräkning!$I:$I)</f>
        <v>59716.963123685549</v>
      </c>
      <c r="E408" s="30"/>
      <c r="F408" s="1"/>
      <c r="G408" s="1"/>
      <c r="H408" s="1"/>
    </row>
    <row r="409" spans="1:8" x14ac:dyDescent="0.25">
      <c r="A409" s="37" t="s">
        <v>3186</v>
      </c>
      <c r="B409" s="40">
        <v>8655010661</v>
      </c>
      <c r="C409" s="44">
        <f>_xlfn.XLOOKUP(B409,[2]Beräkning!$A:$A,[2]Beräkning!$I:$I)</f>
        <v>53430.967005402861</v>
      </c>
      <c r="E409" s="30"/>
      <c r="F409" s="1"/>
      <c r="G409" s="1"/>
      <c r="H409" s="1"/>
    </row>
    <row r="410" spans="1:8" x14ac:dyDescent="0.25">
      <c r="A410" s="37" t="s">
        <v>361</v>
      </c>
      <c r="B410" s="40">
        <v>5567865943</v>
      </c>
      <c r="C410" s="44">
        <f>_xlfn.XLOOKUP(B410,[2]Beräkning!$A:$A,[2]Beräkning!$I:$I)</f>
        <v>512307.6836406567</v>
      </c>
      <c r="E410" s="30"/>
      <c r="F410" s="1"/>
      <c r="G410" s="1"/>
      <c r="H410" s="1"/>
    </row>
    <row r="411" spans="1:8" x14ac:dyDescent="0.25">
      <c r="A411" s="37" t="s">
        <v>3481</v>
      </c>
      <c r="B411" s="40">
        <v>7696207443</v>
      </c>
      <c r="C411" s="44">
        <f>_xlfn.XLOOKUP(B411,[2]Beräkning!$A:$A,[2]Beräkning!$I:$I)</f>
        <v>54909.966092093935</v>
      </c>
      <c r="E411" s="30"/>
      <c r="F411" s="1"/>
      <c r="G411" s="1"/>
      <c r="H411" s="1"/>
    </row>
    <row r="412" spans="1:8" x14ac:dyDescent="0.25">
      <c r="A412" s="37" t="s">
        <v>3187</v>
      </c>
      <c r="B412" s="40">
        <v>9696774224</v>
      </c>
      <c r="C412" s="44">
        <f>_xlfn.XLOOKUP(B412,[2]Beräkning!$A:$A,[2]Beräkning!$I:$I)</f>
        <v>147905.90866540238</v>
      </c>
      <c r="E412" s="30"/>
      <c r="F412" s="1"/>
      <c r="G412" s="1"/>
      <c r="H412" s="1"/>
    </row>
    <row r="413" spans="1:8" x14ac:dyDescent="0.25">
      <c r="A413" s="37" t="s">
        <v>3482</v>
      </c>
      <c r="B413" s="40">
        <v>7696188189</v>
      </c>
      <c r="C413" s="44">
        <f>_xlfn.XLOOKUP(B413,[2]Beräkning!$A:$A,[2]Beräkning!$I:$I)</f>
        <v>130526.91939724541</v>
      </c>
      <c r="E413" s="30"/>
      <c r="F413" s="1"/>
      <c r="G413" s="1"/>
      <c r="H413" s="1"/>
    </row>
    <row r="414" spans="1:8" x14ac:dyDescent="0.25">
      <c r="A414" s="37" t="s">
        <v>3188</v>
      </c>
      <c r="B414" s="40">
        <v>8450030203</v>
      </c>
      <c r="C414" s="44">
        <f>_xlfn.XLOOKUP(B414,[2]Beräkning!$A:$A,[2]Beräkning!$I:$I)</f>
        <v>90592.944057203902</v>
      </c>
      <c r="E414" s="30"/>
      <c r="F414" s="1"/>
      <c r="G414" s="1"/>
      <c r="H414" s="1"/>
    </row>
    <row r="415" spans="1:8" x14ac:dyDescent="0.25">
      <c r="A415" s="37" t="s">
        <v>3189</v>
      </c>
      <c r="B415" s="40">
        <v>7696000590</v>
      </c>
      <c r="C415" s="44">
        <f>_xlfn.XLOOKUP(B415,[2]Beräkning!$A:$A,[2]Beräkning!$I:$I)</f>
        <v>107231.93378232411</v>
      </c>
      <c r="E415" s="30"/>
      <c r="F415" s="1"/>
      <c r="G415" s="1"/>
      <c r="H415" s="1"/>
    </row>
    <row r="416" spans="1:8" x14ac:dyDescent="0.25">
      <c r="A416" s="37" t="s">
        <v>3483</v>
      </c>
      <c r="B416" s="40">
        <v>7696021117</v>
      </c>
      <c r="C416" s="44">
        <f>_xlfn.XLOOKUP(B416,[2]Beräkning!$A:$A,[2]Beräkning!$I:$I)</f>
        <v>152897.90558275321</v>
      </c>
      <c r="E416" s="30"/>
      <c r="F416" s="1"/>
      <c r="G416" s="1"/>
      <c r="H416" s="1"/>
    </row>
    <row r="417" spans="1:8" x14ac:dyDescent="0.25">
      <c r="A417" s="37" t="s">
        <v>3484</v>
      </c>
      <c r="B417" s="40">
        <v>5566403407</v>
      </c>
      <c r="C417" s="44">
        <f>_xlfn.XLOOKUP(B417,[2]Beräkning!$A:$A,[2]Beräkning!$I:$I)</f>
        <v>108895.93275477437</v>
      </c>
      <c r="E417" s="30"/>
      <c r="F417" s="1"/>
      <c r="G417" s="1"/>
      <c r="H417" s="1"/>
    </row>
    <row r="418" spans="1:8" x14ac:dyDescent="0.25">
      <c r="A418" s="37" t="s">
        <v>3485</v>
      </c>
      <c r="B418" s="40">
        <v>7696125579</v>
      </c>
      <c r="C418" s="44">
        <f>_xlfn.XLOOKUP(B418,[2]Beräkning!$A:$A,[2]Beräkning!$I:$I)</f>
        <v>31984.98024869103</v>
      </c>
      <c r="E418" s="30"/>
      <c r="F418" s="1"/>
      <c r="G418" s="1"/>
      <c r="H418" s="1"/>
    </row>
    <row r="419" spans="1:8" x14ac:dyDescent="0.25">
      <c r="A419" s="37" t="s">
        <v>234</v>
      </c>
      <c r="B419" s="40">
        <v>5564515988</v>
      </c>
      <c r="C419" s="44">
        <f>_xlfn.XLOOKUP(B419,[2]Beräkning!$A:$A,[2]Beräkning!$I:$I)</f>
        <v>1685937.9589025453</v>
      </c>
      <c r="E419" s="30"/>
      <c r="F419" s="1"/>
      <c r="G419" s="1"/>
      <c r="H419" s="1"/>
    </row>
    <row r="420" spans="1:8" x14ac:dyDescent="0.25">
      <c r="A420" s="37" t="s">
        <v>3190</v>
      </c>
      <c r="B420" s="40">
        <v>7696014781</v>
      </c>
      <c r="C420" s="44">
        <f>_xlfn.XLOOKUP(B420,[2]Beräkning!$A:$A,[2]Beräkning!$I:$I)</f>
        <v>22925.985842785387</v>
      </c>
      <c r="E420" s="30"/>
      <c r="F420" s="1"/>
      <c r="G420" s="1"/>
      <c r="H420" s="1"/>
    </row>
    <row r="421" spans="1:8" x14ac:dyDescent="0.25">
      <c r="A421" s="37" t="s">
        <v>3486</v>
      </c>
      <c r="B421" s="40">
        <v>7696083455</v>
      </c>
      <c r="C421" s="44">
        <f>_xlfn.XLOOKUP(B421,[2]Beräkning!$A:$A,[2]Beräkning!$I:$I)</f>
        <v>149384.90775209348</v>
      </c>
      <c r="E421" s="30"/>
      <c r="F421" s="1"/>
      <c r="G421" s="1"/>
      <c r="H421" s="1"/>
    </row>
    <row r="422" spans="1:8" x14ac:dyDescent="0.25">
      <c r="A422" s="37" t="s">
        <v>3487</v>
      </c>
      <c r="B422" s="40">
        <v>5567481071</v>
      </c>
      <c r="C422" s="44">
        <f>_xlfn.XLOOKUP(B422,[2]Beräkning!$A:$A,[2]Beräkning!$I:$I)</f>
        <v>184881.88583206176</v>
      </c>
      <c r="E422" s="30"/>
      <c r="F422" s="1"/>
      <c r="G422" s="1"/>
      <c r="H422" s="1"/>
    </row>
    <row r="423" spans="1:8" x14ac:dyDescent="0.25">
      <c r="A423" s="37" t="s">
        <v>3191</v>
      </c>
      <c r="B423" s="40">
        <v>7696057079</v>
      </c>
      <c r="C423" s="44">
        <f>_xlfn.XLOOKUP(B423,[2]Beräkning!$A:$A,[2]Beräkning!$I:$I)</f>
        <v>139955.91357466945</v>
      </c>
      <c r="E423" s="30"/>
      <c r="F423" s="1"/>
      <c r="G423" s="1"/>
      <c r="H423" s="1"/>
    </row>
    <row r="424" spans="1:8" x14ac:dyDescent="0.25">
      <c r="A424" s="37" t="s">
        <v>3488</v>
      </c>
      <c r="B424" s="40">
        <v>5592989304</v>
      </c>
      <c r="C424" s="44">
        <f>_xlfn.XLOOKUP(B424,[2]Beräkning!$A:$A,[2]Beräkning!$I:$I)</f>
        <v>2958.9981727646323</v>
      </c>
      <c r="E424" s="30"/>
      <c r="F424" s="1"/>
      <c r="G424" s="1"/>
      <c r="H424" s="1"/>
    </row>
    <row r="425" spans="1:8" x14ac:dyDescent="0.25">
      <c r="A425" s="37" t="s">
        <v>3489</v>
      </c>
      <c r="B425" s="40">
        <v>5568020852</v>
      </c>
      <c r="C425" s="44">
        <f>_xlfn.XLOOKUP(B425,[2]Beräkning!$A:$A,[2]Beräkning!$I:$I)</f>
        <v>194865.87966676339</v>
      </c>
      <c r="E425" s="30"/>
      <c r="F425" s="1"/>
      <c r="G425" s="1"/>
      <c r="H425" s="1"/>
    </row>
    <row r="426" spans="1:8" x14ac:dyDescent="0.25">
      <c r="A426" s="37" t="s">
        <v>3192</v>
      </c>
      <c r="B426" s="40">
        <v>7696039135</v>
      </c>
      <c r="C426" s="44">
        <f>_xlfn.XLOOKUP(B426,[2]Beräkning!$A:$A,[2]Beräkning!$I:$I)</f>
        <v>176562.8909691929</v>
      </c>
      <c r="E426" s="30"/>
      <c r="F426" s="1"/>
      <c r="G426" s="1"/>
      <c r="H426" s="1"/>
    </row>
    <row r="427" spans="1:8" x14ac:dyDescent="0.25">
      <c r="A427" s="37" t="s">
        <v>3490</v>
      </c>
      <c r="B427" s="40">
        <v>5568823859</v>
      </c>
      <c r="C427" s="44">
        <f>_xlfn.XLOOKUP(B427,[2]Beräkning!$A:$A,[2]Beräkning!$I:$I)</f>
        <v>39934.975339423989</v>
      </c>
      <c r="E427" s="30"/>
      <c r="F427" s="1"/>
      <c r="G427" s="1"/>
      <c r="H427" s="1"/>
    </row>
    <row r="428" spans="1:8" x14ac:dyDescent="0.25">
      <c r="A428" s="37" t="s">
        <v>3491</v>
      </c>
      <c r="B428" s="40">
        <v>7696124531</v>
      </c>
      <c r="C428" s="44">
        <f>_xlfn.XLOOKUP(B428,[2]Beräkning!$A:$A,[2]Beräkning!$I:$I)</f>
        <v>30135.981390481567</v>
      </c>
      <c r="E428" s="30"/>
      <c r="F428" s="1"/>
      <c r="G428" s="1"/>
      <c r="H428" s="1"/>
    </row>
    <row r="429" spans="1:8" x14ac:dyDescent="0.25">
      <c r="A429" s="37" t="s">
        <v>3193</v>
      </c>
      <c r="B429" s="40">
        <v>7696096416</v>
      </c>
      <c r="C429" s="44">
        <f>_xlfn.XLOOKUP(B429,[2]Beräkning!$A:$A,[2]Beräkning!$I:$I)</f>
        <v>92256.943029654169</v>
      </c>
      <c r="E429" s="30"/>
      <c r="F429" s="1"/>
      <c r="G429" s="1"/>
      <c r="H429" s="1"/>
    </row>
    <row r="430" spans="1:8" x14ac:dyDescent="0.25">
      <c r="A430" s="37" t="s">
        <v>3492</v>
      </c>
      <c r="B430" s="40">
        <v>7164452166</v>
      </c>
      <c r="C430" s="44">
        <f>_xlfn.XLOOKUP(B430,[2]Beräkning!$A:$A,[2]Beräkning!$I:$I)</f>
        <v>135148.91654307782</v>
      </c>
      <c r="E430" s="30"/>
      <c r="F430" s="1"/>
      <c r="G430" s="1"/>
      <c r="H430" s="1"/>
    </row>
    <row r="431" spans="1:8" x14ac:dyDescent="0.25">
      <c r="A431" s="37" t="s">
        <v>3493</v>
      </c>
      <c r="B431" s="40">
        <v>5567748149</v>
      </c>
      <c r="C431" s="44">
        <f>_xlfn.XLOOKUP(B431,[2]Beräkning!$A:$A,[2]Beräkning!$I:$I)</f>
        <v>221858.86299810361</v>
      </c>
      <c r="E431" s="30"/>
      <c r="F431" s="1"/>
      <c r="G431" s="1"/>
      <c r="H431" s="1"/>
    </row>
    <row r="432" spans="1:8" x14ac:dyDescent="0.25">
      <c r="A432" s="37" t="s">
        <v>942</v>
      </c>
      <c r="B432" s="40">
        <v>5566044599</v>
      </c>
      <c r="C432" s="44">
        <f>_xlfn.XLOOKUP(B432,[2]Beräkning!$A:$A,[2]Beräkning!$I:$I)</f>
        <v>102794.93652225089</v>
      </c>
      <c r="E432" s="30"/>
      <c r="F432" s="1"/>
      <c r="G432" s="1"/>
      <c r="H432" s="1"/>
    </row>
    <row r="433" spans="1:8" x14ac:dyDescent="0.25">
      <c r="A433" s="37" t="s">
        <v>3494</v>
      </c>
      <c r="B433" s="40">
        <v>7696149751</v>
      </c>
      <c r="C433" s="44">
        <f>_xlfn.XLOOKUP(B433,[2]Beräkning!$A:$A,[2]Beräkning!$I:$I)</f>
        <v>127198.92145234486</v>
      </c>
      <c r="E433" s="30"/>
      <c r="F433" s="1"/>
      <c r="G433" s="1"/>
      <c r="H433" s="1"/>
    </row>
    <row r="434" spans="1:8" x14ac:dyDescent="0.25">
      <c r="A434" s="37" t="s">
        <v>3495</v>
      </c>
      <c r="B434" s="40">
        <v>5567260954</v>
      </c>
      <c r="C434" s="44">
        <f>_xlfn.XLOOKUP(B434,[2]Beräkning!$A:$A,[2]Beräkning!$I:$I)</f>
        <v>104458.93549470116</v>
      </c>
      <c r="E434" s="30"/>
      <c r="F434" s="1"/>
      <c r="G434" s="1"/>
      <c r="H434" s="1"/>
    </row>
    <row r="435" spans="1:8" x14ac:dyDescent="0.25">
      <c r="A435" s="37" t="s">
        <v>3194</v>
      </c>
      <c r="B435" s="40">
        <v>5565570446</v>
      </c>
      <c r="C435" s="44">
        <f>_xlfn.XLOOKUP(B435,[2]Beräkning!$A:$A,[2]Beräkning!$I:$I)</f>
        <v>146241.90969295212</v>
      </c>
      <c r="E435" s="30"/>
      <c r="F435" s="1"/>
      <c r="G435" s="1"/>
      <c r="H435" s="1"/>
    </row>
    <row r="436" spans="1:8" x14ac:dyDescent="0.25">
      <c r="A436" s="37" t="s">
        <v>451</v>
      </c>
      <c r="B436" s="40">
        <v>7696065718</v>
      </c>
      <c r="C436" s="44">
        <f>_xlfn.XLOOKUP(B436,[2]Beräkning!$A:$A,[2]Beräkning!$I:$I)</f>
        <v>65078.959812554749</v>
      </c>
      <c r="E436" s="30"/>
      <c r="F436" s="1"/>
      <c r="G436" s="1"/>
      <c r="H436" s="1"/>
    </row>
    <row r="437" spans="1:8" x14ac:dyDescent="0.25">
      <c r="A437" s="37" t="s">
        <v>3496</v>
      </c>
      <c r="B437" s="40">
        <v>5590250949</v>
      </c>
      <c r="C437" s="44">
        <f>_xlfn.XLOOKUP(B437,[2]Beräkning!$A:$A,[2]Beräkning!$I:$I)</f>
        <v>86524.946569266584</v>
      </c>
      <c r="E437" s="30"/>
      <c r="F437" s="1"/>
      <c r="G437" s="1"/>
      <c r="H437" s="1"/>
    </row>
    <row r="438" spans="1:8" x14ac:dyDescent="0.25">
      <c r="A438" s="37" t="s">
        <v>3195</v>
      </c>
      <c r="B438" s="40">
        <v>5565858536</v>
      </c>
      <c r="C438" s="44">
        <f>_xlfn.XLOOKUP(B438,[2]Beräkning!$A:$A,[2]Beräkning!$I:$I)</f>
        <v>71919.955588115015</v>
      </c>
      <c r="E438" s="30"/>
      <c r="F438" s="1"/>
      <c r="G438" s="1"/>
      <c r="H438" s="1"/>
    </row>
    <row r="439" spans="1:8" x14ac:dyDescent="0.25">
      <c r="A439" s="37" t="s">
        <v>3497</v>
      </c>
      <c r="B439" s="40">
        <v>5565972352</v>
      </c>
      <c r="C439" s="44">
        <f>_xlfn.XLOOKUP(B439,[2]Beräkning!$A:$A,[2]Beräkning!$I:$I)</f>
        <v>18488.988582712162</v>
      </c>
      <c r="E439" s="30"/>
      <c r="F439" s="1"/>
      <c r="G439" s="1"/>
      <c r="H439" s="1"/>
    </row>
    <row r="440" spans="1:8" x14ac:dyDescent="0.25">
      <c r="A440" s="37" t="s">
        <v>3498</v>
      </c>
      <c r="B440" s="40">
        <v>5565092482</v>
      </c>
      <c r="C440" s="44">
        <f>_xlfn.XLOOKUP(B440,[2]Beräkning!$A:$A,[2]Beräkning!$I:$I)</f>
        <v>4991.9969173508089</v>
      </c>
      <c r="E440" s="30"/>
      <c r="F440" s="1"/>
      <c r="G440" s="1"/>
      <c r="H440" s="1"/>
    </row>
    <row r="441" spans="1:8" x14ac:dyDescent="0.25">
      <c r="A441" s="37" t="s">
        <v>759</v>
      </c>
      <c r="B441" s="40">
        <v>5566095047</v>
      </c>
      <c r="C441" s="44">
        <f>_xlfn.XLOOKUP(B441,[2]Beräkning!$A:$A,[2]Beräkning!$I:$I)</f>
        <v>1083962.3306334806</v>
      </c>
      <c r="E441" s="30"/>
      <c r="F441" s="1"/>
      <c r="G441" s="1"/>
      <c r="H441" s="1"/>
    </row>
    <row r="442" spans="1:8" x14ac:dyDescent="0.25">
      <c r="A442" s="37" t="s">
        <v>3499</v>
      </c>
      <c r="B442" s="40">
        <v>5568568629</v>
      </c>
      <c r="C442" s="44">
        <f>_xlfn.XLOOKUP(B442,[2]Beräkning!$A:$A,[2]Beräkning!$I:$I)</f>
        <v>150678.90695302535</v>
      </c>
      <c r="E442" s="30"/>
      <c r="F442" s="1"/>
      <c r="G442" s="1"/>
      <c r="H442" s="1"/>
    </row>
    <row r="443" spans="1:8" x14ac:dyDescent="0.25">
      <c r="A443" s="37" t="s">
        <v>3196</v>
      </c>
      <c r="B443" s="40">
        <v>8020096403</v>
      </c>
      <c r="C443" s="44">
        <f>_xlfn.XLOOKUP(B443,[2]Beräkning!$A:$A,[2]Beräkning!$I:$I)</f>
        <v>101315.93743555981</v>
      </c>
      <c r="E443" s="30"/>
      <c r="F443" s="1"/>
      <c r="G443" s="1"/>
      <c r="H443" s="1"/>
    </row>
    <row r="444" spans="1:8" x14ac:dyDescent="0.25">
      <c r="A444" s="37" t="s">
        <v>3197</v>
      </c>
      <c r="B444" s="40">
        <v>8465001777</v>
      </c>
      <c r="C444" s="44">
        <f>_xlfn.XLOOKUP(B444,[2]Beräkning!$A:$A,[2]Beräkning!$I:$I)</f>
        <v>150309.90718088945</v>
      </c>
      <c r="E444" s="30"/>
      <c r="F444" s="1"/>
      <c r="G444" s="1"/>
      <c r="H444" s="1"/>
    </row>
    <row r="445" spans="1:8" x14ac:dyDescent="0.25">
      <c r="A445" s="37" t="s">
        <v>3198</v>
      </c>
      <c r="B445" s="40">
        <v>8124012371</v>
      </c>
      <c r="C445" s="44">
        <f>_xlfn.XLOOKUP(B445,[2]Beräkning!$A:$A,[2]Beräkning!$I:$I)</f>
        <v>23664.985386439683</v>
      </c>
      <c r="E445" s="30"/>
      <c r="F445" s="1"/>
      <c r="G445" s="1"/>
      <c r="H445" s="1"/>
    </row>
    <row r="446" spans="1:8" x14ac:dyDescent="0.25">
      <c r="A446" s="37" t="s">
        <v>3199</v>
      </c>
      <c r="B446" s="40">
        <v>8024439062</v>
      </c>
      <c r="C446" s="44">
        <f>_xlfn.XLOOKUP(B446,[2]Beräkning!$A:$A,[2]Beräkning!$I:$I)</f>
        <v>24774.98470099485</v>
      </c>
      <c r="E446" s="30"/>
      <c r="F446" s="1"/>
      <c r="G446" s="1"/>
      <c r="H446" s="1"/>
    </row>
    <row r="447" spans="1:8" x14ac:dyDescent="0.25">
      <c r="A447" s="37" t="s">
        <v>3200</v>
      </c>
      <c r="B447" s="40">
        <v>8420007984</v>
      </c>
      <c r="C447" s="44">
        <f>_xlfn.XLOOKUP(B447,[2]Beräkning!$A:$A,[2]Beräkning!$I:$I)</f>
        <v>114257.92944364357</v>
      </c>
      <c r="E447" s="30"/>
      <c r="F447" s="1"/>
      <c r="G447" s="1"/>
      <c r="H447" s="1"/>
    </row>
    <row r="448" spans="1:8" x14ac:dyDescent="0.25">
      <c r="A448" s="37" t="s">
        <v>200</v>
      </c>
      <c r="B448" s="40">
        <v>8020058270</v>
      </c>
      <c r="C448" s="44">
        <f>_xlfn.XLOOKUP(B448,[2]Beräkning!$A:$A,[2]Beräkning!$I:$I)</f>
        <v>379007.76595578837</v>
      </c>
      <c r="E448" s="30"/>
      <c r="F448" s="1"/>
      <c r="G448" s="1"/>
      <c r="H448" s="1"/>
    </row>
    <row r="449" spans="1:8" x14ac:dyDescent="0.25">
      <c r="A449" s="37" t="s">
        <v>3201</v>
      </c>
      <c r="B449" s="40">
        <v>8850018683</v>
      </c>
      <c r="C449" s="44">
        <f>_xlfn.XLOOKUP(B449,[2]Beräkning!$A:$A,[2]Beräkning!$I:$I)</f>
        <v>37531.976823319426</v>
      </c>
      <c r="E449" s="30"/>
      <c r="F449" s="1"/>
      <c r="G449" s="1"/>
      <c r="H449" s="1"/>
    </row>
    <row r="450" spans="1:8" x14ac:dyDescent="0.25">
      <c r="A450" s="37" t="s">
        <v>379</v>
      </c>
      <c r="B450" s="40">
        <v>8132004659</v>
      </c>
      <c r="C450" s="44">
        <f>_xlfn.XLOOKUP(B450,[2]Beräkning!$A:$A,[2]Beräkning!$I:$I)</f>
        <v>116845.92784550734</v>
      </c>
      <c r="E450" s="30"/>
      <c r="F450" s="1"/>
      <c r="G450" s="1"/>
      <c r="H450" s="1"/>
    </row>
    <row r="451" spans="1:8" x14ac:dyDescent="0.25">
      <c r="A451" s="37" t="s">
        <v>3202</v>
      </c>
      <c r="B451" s="40">
        <v>8533007038</v>
      </c>
      <c r="C451" s="44">
        <f>_xlfn.XLOOKUP(B451,[2]Beräkning!$A:$A,[2]Beräkning!$I:$I)</f>
        <v>83196.948624366036</v>
      </c>
      <c r="E451" s="30"/>
      <c r="F451" s="1"/>
      <c r="G451" s="1"/>
      <c r="H451" s="1"/>
    </row>
    <row r="452" spans="1:8" x14ac:dyDescent="0.25">
      <c r="A452" s="37" t="s">
        <v>3203</v>
      </c>
      <c r="B452" s="40">
        <v>8020058411</v>
      </c>
      <c r="C452" s="44">
        <f>_xlfn.XLOOKUP(B452,[2]Beräkning!$A:$A,[2]Beräkning!$I:$I)</f>
        <v>152527.90581123481</v>
      </c>
      <c r="E452" s="30"/>
      <c r="F452" s="1"/>
      <c r="G452" s="1"/>
      <c r="H452" s="1"/>
    </row>
    <row r="453" spans="1:8" x14ac:dyDescent="0.25">
      <c r="A453" s="37" t="s">
        <v>3204</v>
      </c>
      <c r="B453" s="40">
        <v>8465016791</v>
      </c>
      <c r="C453" s="44">
        <f>_xlfn.XLOOKUP(B453,[2]Beräkning!$A:$A,[2]Beräkning!$I:$I)</f>
        <v>122761.92419227165</v>
      </c>
      <c r="E453" s="30"/>
      <c r="F453" s="1"/>
      <c r="G453" s="1"/>
      <c r="H453" s="1"/>
    </row>
    <row r="454" spans="1:8" x14ac:dyDescent="0.25">
      <c r="A454" s="37" t="s">
        <v>3205</v>
      </c>
      <c r="B454" s="40">
        <v>8450021459</v>
      </c>
      <c r="C454" s="44">
        <f>_xlfn.XLOOKUP(B454,[2]Beräkning!$A:$A,[2]Beräkning!$I:$I)</f>
        <v>146981.90923598892</v>
      </c>
      <c r="E454" s="30"/>
      <c r="F454" s="1"/>
      <c r="G454" s="1"/>
      <c r="H454" s="1"/>
    </row>
    <row r="455" spans="1:8" x14ac:dyDescent="0.25">
      <c r="A455" s="37" t="s">
        <v>3206</v>
      </c>
      <c r="B455" s="40">
        <v>8156008255</v>
      </c>
      <c r="C455" s="44">
        <f>_xlfn.XLOOKUP(B455,[2]Beräkning!$A:$A,[2]Beräkning!$I:$I)</f>
        <v>94844.941431517931</v>
      </c>
      <c r="E455" s="30"/>
      <c r="F455" s="1"/>
      <c r="G455" s="1"/>
      <c r="H455" s="1"/>
    </row>
    <row r="456" spans="1:8" x14ac:dyDescent="0.25">
      <c r="A456" s="37" t="s">
        <v>3207</v>
      </c>
      <c r="B456" s="40">
        <v>8156002795</v>
      </c>
      <c r="C456" s="44">
        <f>_xlfn.XLOOKUP(B456,[2]Beräkning!$A:$A,[2]Beräkning!$I:$I)</f>
        <v>13681.991551120547</v>
      </c>
      <c r="E456" s="30"/>
      <c r="F456" s="1"/>
      <c r="G456" s="1"/>
      <c r="H456" s="1"/>
    </row>
    <row r="457" spans="1:8" x14ac:dyDescent="0.25">
      <c r="A457" s="37" t="s">
        <v>3208</v>
      </c>
      <c r="B457" s="40">
        <v>8148008330</v>
      </c>
      <c r="C457" s="44">
        <f>_xlfn.XLOOKUP(B457,[2]Beräkning!$A:$A,[2]Beräkning!$I:$I)</f>
        <v>109819.93218418787</v>
      </c>
      <c r="E457" s="30"/>
      <c r="F457" s="1"/>
      <c r="G457" s="1"/>
      <c r="H457" s="1"/>
    </row>
    <row r="458" spans="1:8" x14ac:dyDescent="0.25">
      <c r="A458" s="37" t="s">
        <v>3209</v>
      </c>
      <c r="B458" s="40">
        <v>8892027965</v>
      </c>
      <c r="C458" s="44">
        <f>_xlfn.XLOOKUP(B458,[2]Beräkning!$A:$A,[2]Beräkning!$I:$I)</f>
        <v>200966.87589928688</v>
      </c>
      <c r="E458" s="30"/>
      <c r="F458" s="1"/>
      <c r="G458" s="1"/>
      <c r="H458" s="1"/>
    </row>
    <row r="459" spans="1:8" x14ac:dyDescent="0.25">
      <c r="A459" s="37" t="s">
        <v>3210</v>
      </c>
      <c r="B459" s="40">
        <v>8494004693</v>
      </c>
      <c r="C459" s="44">
        <f>_xlfn.XLOOKUP(B459,[2]Beräkning!$A:$A,[2]Beräkning!$I:$I)</f>
        <v>33093.979563863715</v>
      </c>
      <c r="E459" s="30"/>
      <c r="F459" s="1"/>
      <c r="G459" s="1"/>
      <c r="H459" s="1"/>
    </row>
    <row r="460" spans="1:8" x14ac:dyDescent="0.25">
      <c r="A460" s="37" t="s">
        <v>3414</v>
      </c>
      <c r="B460" s="40">
        <v>9156002389</v>
      </c>
      <c r="C460" s="44">
        <f>_xlfn.XLOOKUP(B460,[2]Beräkning!$A:$A,[2]Beräkning!$I:$I)</f>
        <v>184.99988575919465</v>
      </c>
      <c r="E460" s="30"/>
      <c r="F460" s="1"/>
      <c r="G460" s="1"/>
      <c r="H460" s="1"/>
    </row>
    <row r="461" spans="1:8" x14ac:dyDescent="0.25">
      <c r="A461" s="37" t="s">
        <v>3415</v>
      </c>
      <c r="B461" s="40">
        <v>8156000823</v>
      </c>
      <c r="C461" s="44">
        <f>_xlfn.XLOOKUP(B461,[2]Beräkning!$A:$A,[2]Beräkning!$I:$I)</f>
        <v>34572.978650554789</v>
      </c>
      <c r="E461" s="30"/>
      <c r="F461" s="1"/>
      <c r="G461" s="1"/>
      <c r="H461" s="1"/>
    </row>
    <row r="462" spans="1:8" x14ac:dyDescent="0.25">
      <c r="A462" s="37" t="s">
        <v>3211</v>
      </c>
      <c r="B462" s="40">
        <v>8124010839</v>
      </c>
      <c r="C462" s="44">
        <f>_xlfn.XLOOKUP(B462,[2]Beräkning!$A:$A,[2]Beräkning!$I:$I)</f>
        <v>43262.973284324529</v>
      </c>
      <c r="E462" s="30"/>
      <c r="F462" s="1"/>
      <c r="G462" s="1"/>
      <c r="H462" s="1"/>
    </row>
    <row r="463" spans="1:8" x14ac:dyDescent="0.25">
      <c r="A463" s="37" t="s">
        <v>3212</v>
      </c>
      <c r="B463" s="40">
        <v>8156005103</v>
      </c>
      <c r="C463" s="44">
        <f>_xlfn.XLOOKUP(B463,[2]Beräkning!$A:$A,[2]Beräkning!$I:$I)</f>
        <v>112038.93081391572</v>
      </c>
      <c r="E463" s="30"/>
      <c r="F463" s="1"/>
      <c r="G463" s="1"/>
      <c r="H463" s="1"/>
    </row>
    <row r="464" spans="1:8" x14ac:dyDescent="0.25">
      <c r="A464" s="37" t="s">
        <v>3213</v>
      </c>
      <c r="B464" s="40">
        <v>5564187309</v>
      </c>
      <c r="C464" s="44">
        <f>_xlfn.XLOOKUP(B464,[2]Beräkning!$A:$A,[2]Beräkning!$I:$I)</f>
        <v>83381.948510125236</v>
      </c>
      <c r="E464" s="30"/>
      <c r="F464" s="1"/>
      <c r="G464" s="1"/>
      <c r="H464" s="1"/>
    </row>
    <row r="465" spans="1:8" x14ac:dyDescent="0.25">
      <c r="A465" s="37" t="s">
        <v>3214</v>
      </c>
      <c r="B465" s="40">
        <v>8176032319</v>
      </c>
      <c r="C465" s="44">
        <f>_xlfn.XLOOKUP(B465,[2]Beräkning!$A:$A,[2]Beräkning!$I:$I)</f>
        <v>75431.953419392274</v>
      </c>
      <c r="E465" s="30"/>
      <c r="F465" s="1"/>
      <c r="G465" s="1"/>
      <c r="H465" s="1"/>
    </row>
    <row r="466" spans="1:8" x14ac:dyDescent="0.25">
      <c r="A466" s="37" t="s">
        <v>3215</v>
      </c>
      <c r="B466" s="40">
        <v>7164481132</v>
      </c>
      <c r="C466" s="44">
        <f>_xlfn.XLOOKUP(B466,[2]Beräkning!$A:$A,[2]Beräkning!$I:$I)</f>
        <v>84306.947938921207</v>
      </c>
      <c r="E466" s="30"/>
      <c r="F466" s="1"/>
      <c r="G466" s="1"/>
      <c r="H466" s="1"/>
    </row>
    <row r="467" spans="1:8" x14ac:dyDescent="0.25">
      <c r="A467" s="37" t="s">
        <v>3216</v>
      </c>
      <c r="B467" s="40">
        <v>7164531886</v>
      </c>
      <c r="C467" s="44">
        <f>_xlfn.XLOOKUP(B467,[2]Beräkning!$A:$A,[2]Beräkning!$I:$I)</f>
        <v>44001.972827978825</v>
      </c>
      <c r="E467" s="30"/>
      <c r="F467" s="1"/>
      <c r="G467" s="1"/>
      <c r="H467" s="1"/>
    </row>
    <row r="468" spans="1:8" x14ac:dyDescent="0.25">
      <c r="A468" s="37" t="s">
        <v>3217</v>
      </c>
      <c r="B468" s="40">
        <v>8492014298</v>
      </c>
      <c r="C468" s="44">
        <f>_xlfn.XLOOKUP(B468,[2]Beräkning!$A:$A,[2]Beräkning!$I:$I)</f>
        <v>22740.985957026191</v>
      </c>
      <c r="E468" s="30"/>
      <c r="F468" s="1"/>
      <c r="G468" s="1"/>
      <c r="H468" s="1"/>
    </row>
    <row r="469" spans="1:8" x14ac:dyDescent="0.25">
      <c r="A469" s="37" t="s">
        <v>3218</v>
      </c>
      <c r="B469" s="40">
        <v>7696014666</v>
      </c>
      <c r="C469" s="44">
        <f>_xlfn.XLOOKUP(B469,[2]Beräkning!$A:$A,[2]Beräkning!$I:$I)</f>
        <v>117400.92750278492</v>
      </c>
      <c r="E469" s="30"/>
      <c r="F469" s="1"/>
      <c r="G469" s="1"/>
      <c r="H469" s="1"/>
    </row>
    <row r="470" spans="1:8" x14ac:dyDescent="0.25">
      <c r="A470" s="37" t="s">
        <v>3219</v>
      </c>
      <c r="B470" s="40">
        <v>7164448933</v>
      </c>
      <c r="C470" s="44">
        <f>_xlfn.XLOOKUP(B470,[2]Beräkning!$A:$A,[2]Beräkning!$I:$I)</f>
        <v>8689.9946337697384</v>
      </c>
      <c r="E470" s="30"/>
      <c r="F470" s="1"/>
      <c r="G470" s="1"/>
      <c r="H470" s="1"/>
    </row>
    <row r="471" spans="1:8" x14ac:dyDescent="0.25">
      <c r="A471" s="37" t="s">
        <v>3500</v>
      </c>
      <c r="B471" s="40">
        <v>7164532132</v>
      </c>
      <c r="C471" s="44">
        <f>_xlfn.XLOOKUP(B471,[2]Beräkning!$A:$A,[2]Beräkning!$I:$I)</f>
        <v>54725.966205717225</v>
      </c>
      <c r="E471" s="30"/>
      <c r="F471" s="1"/>
      <c r="G471" s="1"/>
      <c r="H471" s="1"/>
    </row>
    <row r="472" spans="1:8" x14ac:dyDescent="0.25">
      <c r="A472" s="37" t="s">
        <v>3220</v>
      </c>
      <c r="B472" s="40">
        <v>7164477551</v>
      </c>
      <c r="C472" s="44">
        <f>_xlfn.XLOOKUP(B472,[2]Beräkning!$A:$A,[2]Beräkning!$I:$I)</f>
        <v>27917.982760136194</v>
      </c>
      <c r="E472" s="30"/>
      <c r="F472" s="1"/>
      <c r="G472" s="1"/>
      <c r="H472" s="1"/>
    </row>
    <row r="473" spans="1:8" x14ac:dyDescent="0.25">
      <c r="A473" s="37" t="s">
        <v>3501</v>
      </c>
      <c r="B473" s="40">
        <v>7164512886</v>
      </c>
      <c r="C473" s="44">
        <f>_xlfn.XLOOKUP(B473,[2]Beräkning!$A:$A,[2]Beräkning!$I:$I)</f>
        <v>31614.980477172641</v>
      </c>
      <c r="E473" s="30"/>
      <c r="F473" s="1"/>
      <c r="G473" s="1"/>
      <c r="H473" s="1"/>
    </row>
    <row r="474" spans="1:8" x14ac:dyDescent="0.25">
      <c r="A474" s="37" t="s">
        <v>3221</v>
      </c>
      <c r="B474" s="40">
        <v>5566033592</v>
      </c>
      <c r="C474" s="44">
        <f>_xlfn.XLOOKUP(B474,[2]Beräkning!$A:$A,[2]Beräkning!$I:$I)</f>
        <v>79129.951135811207</v>
      </c>
      <c r="E474" s="30"/>
      <c r="F474" s="1"/>
      <c r="G474" s="1"/>
      <c r="H474" s="1"/>
    </row>
    <row r="475" spans="1:8" x14ac:dyDescent="0.25">
      <c r="A475" s="37" t="s">
        <v>3502</v>
      </c>
      <c r="B475" s="40">
        <v>5592659667</v>
      </c>
      <c r="C475" s="44">
        <f>_xlfn.XLOOKUP(B475,[2]Beräkning!$A:$A,[2]Beräkning!$I:$I)</f>
        <v>253473.84347527623</v>
      </c>
      <c r="E475" s="30"/>
      <c r="F475" s="1"/>
      <c r="G475" s="1"/>
      <c r="H475" s="1"/>
    </row>
    <row r="476" spans="1:8" x14ac:dyDescent="0.25">
      <c r="A476" s="37" t="s">
        <v>3222</v>
      </c>
      <c r="B476" s="40">
        <v>8190013030</v>
      </c>
      <c r="C476" s="44">
        <f>_xlfn.XLOOKUP(B476,[2]Beräkning!$A:$A,[2]Beräkning!$I:$I)</f>
        <v>117030.92773126654</v>
      </c>
      <c r="E476" s="30"/>
      <c r="F476" s="1"/>
      <c r="G476" s="1"/>
      <c r="H476" s="1"/>
    </row>
    <row r="477" spans="1:8" x14ac:dyDescent="0.25">
      <c r="A477" s="37" t="s">
        <v>179</v>
      </c>
      <c r="B477" s="40">
        <v>5567295851</v>
      </c>
      <c r="C477" s="44">
        <f>_xlfn.XLOOKUP(B477,[2]Beräkning!$A:$A,[2]Beräkning!$I:$I)</f>
        <v>350905.78330927546</v>
      </c>
      <c r="E477" s="30"/>
      <c r="F477" s="1"/>
      <c r="G477" s="1"/>
      <c r="H477" s="1"/>
    </row>
    <row r="478" spans="1:8" x14ac:dyDescent="0.25">
      <c r="A478" s="37" t="s">
        <v>3223</v>
      </c>
      <c r="B478" s="40">
        <v>8896011528</v>
      </c>
      <c r="C478" s="44">
        <f>_xlfn.XLOOKUP(B478,[2]Beräkning!$A:$A,[2]Beräkning!$I:$I)</f>
        <v>33463.979335382108</v>
      </c>
      <c r="E478" s="30"/>
      <c r="F478" s="1"/>
      <c r="G478" s="1"/>
      <c r="H478" s="1"/>
    </row>
    <row r="479" spans="1:8" x14ac:dyDescent="0.25">
      <c r="A479" s="37" t="s">
        <v>3503</v>
      </c>
      <c r="B479" s="40">
        <v>7696013361</v>
      </c>
      <c r="C479" s="44">
        <f>_xlfn.XLOOKUP(B479,[2]Beräkning!$A:$A,[2]Beräkning!$I:$I)</f>
        <v>117030.92773126654</v>
      </c>
      <c r="E479" s="30"/>
      <c r="F479" s="1"/>
      <c r="G479" s="1"/>
      <c r="H479" s="1"/>
    </row>
    <row r="480" spans="1:8" x14ac:dyDescent="0.25">
      <c r="A480" s="37" t="s">
        <v>3504</v>
      </c>
      <c r="B480" s="40">
        <v>7164532033</v>
      </c>
      <c r="C480" s="44">
        <f>_xlfn.XLOOKUP(B480,[2]Beräkning!$A:$A,[2]Beräkning!$I:$I)</f>
        <v>44926.972256774803</v>
      </c>
      <c r="E480" s="30"/>
      <c r="F480" s="1"/>
      <c r="G480" s="1"/>
      <c r="H480" s="1"/>
    </row>
    <row r="481" spans="1:8" x14ac:dyDescent="0.25">
      <c r="A481" s="37" t="s">
        <v>3224</v>
      </c>
      <c r="B481" s="40">
        <v>8140009518</v>
      </c>
      <c r="C481" s="44">
        <f>_xlfn.XLOOKUP(B481,[2]Beräkning!$A:$A,[2]Beräkning!$I:$I)</f>
        <v>101130.93754980061</v>
      </c>
      <c r="E481" s="30"/>
      <c r="F481" s="1"/>
      <c r="G481" s="1"/>
      <c r="H481" s="1"/>
    </row>
    <row r="482" spans="1:8" x14ac:dyDescent="0.25">
      <c r="A482" s="37" t="s">
        <v>3505</v>
      </c>
      <c r="B482" s="40">
        <v>5567335616</v>
      </c>
      <c r="C482" s="44">
        <f>_xlfn.XLOOKUP(B482,[2]Beräkning!$A:$A,[2]Beräkning!$I:$I)</f>
        <v>267154.83502701431</v>
      </c>
      <c r="E482" s="30"/>
      <c r="F482" s="1"/>
      <c r="G482" s="1"/>
      <c r="H482" s="1"/>
    </row>
    <row r="483" spans="1:8" x14ac:dyDescent="0.25">
      <c r="A483" s="37" t="s">
        <v>3506</v>
      </c>
      <c r="B483" s="40">
        <v>5567044267</v>
      </c>
      <c r="C483" s="44">
        <f>_xlfn.XLOOKUP(B483,[2]Beräkning!$A:$A,[2]Beräkning!$I:$I)</f>
        <v>173973.89256794663</v>
      </c>
      <c r="E483" s="30"/>
      <c r="F483" s="1"/>
      <c r="G483" s="1"/>
      <c r="H483" s="1"/>
    </row>
    <row r="484" spans="1:8" x14ac:dyDescent="0.25">
      <c r="A484" s="37" t="s">
        <v>3225</v>
      </c>
      <c r="B484" s="40">
        <v>7696011993</v>
      </c>
      <c r="C484" s="44">
        <f>_xlfn.XLOOKUP(B484,[2]Beräkning!$A:$A,[2]Beräkning!$I:$I)</f>
        <v>10168.993720460812</v>
      </c>
      <c r="E484" s="30"/>
      <c r="F484" s="1"/>
      <c r="G484" s="1"/>
      <c r="H484" s="1"/>
    </row>
    <row r="485" spans="1:8" x14ac:dyDescent="0.25">
      <c r="A485" s="37" t="s">
        <v>3226</v>
      </c>
      <c r="B485" s="40">
        <v>5565275657</v>
      </c>
      <c r="C485" s="44">
        <f>_xlfn.XLOOKUP(B485,[2]Beräkning!$A:$A,[2]Beräkning!$I:$I)</f>
        <v>257355.84107807188</v>
      </c>
      <c r="E485" s="30"/>
      <c r="F485" s="1"/>
      <c r="G485" s="1"/>
      <c r="H485" s="1"/>
    </row>
    <row r="486" spans="1:8" x14ac:dyDescent="0.25">
      <c r="A486" s="37" t="s">
        <v>3507</v>
      </c>
      <c r="B486" s="40">
        <v>5566688361</v>
      </c>
      <c r="C486" s="44">
        <f>_xlfn.XLOOKUP(B486,[2]Beräkning!$A:$A,[2]Beräkning!$I:$I)</f>
        <v>41783.974197633455</v>
      </c>
      <c r="E486" s="30"/>
      <c r="F486" s="1"/>
      <c r="G486" s="1"/>
      <c r="H486" s="1"/>
    </row>
    <row r="487" spans="1:8" x14ac:dyDescent="0.25">
      <c r="A487" s="37" t="s">
        <v>3508</v>
      </c>
      <c r="B487" s="40">
        <v>7696257885</v>
      </c>
      <c r="C487" s="44">
        <f>_xlfn.XLOOKUP(B487,[2]Beräkning!$A:$A,[2]Beräkning!$I:$I)</f>
        <v>59162.963465790446</v>
      </c>
      <c r="E487" s="30"/>
      <c r="F487" s="1"/>
      <c r="G487" s="1"/>
      <c r="H487" s="1"/>
    </row>
    <row r="488" spans="1:8" x14ac:dyDescent="0.25">
      <c r="A488" s="37" t="s">
        <v>3227</v>
      </c>
      <c r="B488" s="40">
        <v>5565927026</v>
      </c>
      <c r="C488" s="44">
        <f>_xlfn.XLOOKUP(B488,[2]Beräkning!$A:$A,[2]Beräkning!$I:$I)</f>
        <v>21446.986756094313</v>
      </c>
      <c r="E488" s="30"/>
      <c r="F488" s="1"/>
      <c r="G488" s="1"/>
      <c r="H488" s="1"/>
    </row>
    <row r="489" spans="1:8" x14ac:dyDescent="0.25">
      <c r="A489" s="37" t="s">
        <v>3228</v>
      </c>
      <c r="B489" s="40">
        <v>8976004997</v>
      </c>
      <c r="C489" s="44">
        <f>_xlfn.XLOOKUP(B489,[2]Beräkning!$A:$A,[2]Beräkning!$I:$I)</f>
        <v>38270.976366973722</v>
      </c>
      <c r="E489" s="30"/>
      <c r="F489" s="1"/>
      <c r="G489" s="1"/>
      <c r="H489" s="1"/>
    </row>
    <row r="490" spans="1:8" x14ac:dyDescent="0.25">
      <c r="A490" s="37" t="s">
        <v>3229</v>
      </c>
      <c r="B490" s="40">
        <v>8492022150</v>
      </c>
      <c r="C490" s="44">
        <f>_xlfn.XLOOKUP(B490,[2]Beräkning!$A:$A,[2]Beräkning!$I:$I)</f>
        <v>27732.982874377001</v>
      </c>
      <c r="E490" s="30"/>
      <c r="F490" s="1"/>
      <c r="G490" s="1"/>
      <c r="H490" s="1"/>
    </row>
    <row r="491" spans="1:8" x14ac:dyDescent="0.25">
      <c r="A491" s="37" t="s">
        <v>3230</v>
      </c>
      <c r="B491" s="40">
        <v>8176030867</v>
      </c>
      <c r="C491" s="44">
        <f>_xlfn.XLOOKUP(B491,[2]Beräkning!$A:$A,[2]Beräkning!$I:$I)</f>
        <v>226295.86025817684</v>
      </c>
      <c r="E491" s="30"/>
      <c r="F491" s="1"/>
      <c r="G491" s="1"/>
      <c r="H491" s="1"/>
    </row>
    <row r="492" spans="1:8" x14ac:dyDescent="0.25">
      <c r="A492" s="37" t="s">
        <v>3509</v>
      </c>
      <c r="B492" s="40">
        <v>5568154552</v>
      </c>
      <c r="C492" s="44">
        <f>_xlfn.XLOOKUP(B492,[2]Beräkning!$A:$A,[2]Beräkning!$I:$I)</f>
        <v>75801.953190910659</v>
      </c>
      <c r="E492" s="30"/>
      <c r="F492" s="1"/>
      <c r="G492" s="1"/>
      <c r="H492" s="1"/>
    </row>
    <row r="493" spans="1:8" x14ac:dyDescent="0.25">
      <c r="A493" s="37" t="s">
        <v>3510</v>
      </c>
      <c r="B493" s="40">
        <v>5567508386</v>
      </c>
      <c r="C493" s="44">
        <f>_xlfn.XLOOKUP(B493,[2]Beräkning!$A:$A,[2]Beräkning!$I:$I)</f>
        <v>157519.90272858561</v>
      </c>
      <c r="E493" s="30"/>
      <c r="F493" s="1"/>
      <c r="G493" s="1"/>
      <c r="H493" s="1"/>
    </row>
    <row r="494" spans="1:8" x14ac:dyDescent="0.25">
      <c r="A494" s="37" t="s">
        <v>3511</v>
      </c>
      <c r="B494" s="40">
        <v>5591023261</v>
      </c>
      <c r="C494" s="44">
        <f>_xlfn.XLOOKUP(B494,[2]Beräkning!$A:$A,[2]Beräkning!$I:$I)</f>
        <v>82827.948852230125</v>
      </c>
      <c r="E494" s="30"/>
      <c r="F494" s="1"/>
      <c r="G494" s="1"/>
      <c r="H494" s="1"/>
    </row>
    <row r="495" spans="1:8" x14ac:dyDescent="0.25">
      <c r="A495" s="37" t="s">
        <v>3231</v>
      </c>
      <c r="B495" s="40">
        <v>8460009460</v>
      </c>
      <c r="C495" s="44">
        <f>_xlfn.XLOOKUP(B495,[2]Beräkning!$A:$A,[2]Beräkning!$I:$I)</f>
        <v>181369.8880007845</v>
      </c>
      <c r="E495" s="30"/>
      <c r="F495" s="1"/>
      <c r="G495" s="1"/>
      <c r="H495" s="1"/>
    </row>
    <row r="496" spans="1:8" x14ac:dyDescent="0.25">
      <c r="A496" s="37" t="s">
        <v>552</v>
      </c>
      <c r="B496" s="40">
        <v>8976010887</v>
      </c>
      <c r="C496" s="44">
        <f>_xlfn.XLOOKUP(B496,[2]Beräkning!$A:$A,[2]Beräkning!$I:$I)</f>
        <v>36606.977394523448</v>
      </c>
      <c r="E496" s="30"/>
      <c r="F496" s="1"/>
      <c r="G496" s="1"/>
      <c r="H496" s="1"/>
    </row>
    <row r="497" spans="1:8" x14ac:dyDescent="0.25">
      <c r="A497" s="37" t="s">
        <v>3232</v>
      </c>
      <c r="B497" s="40">
        <v>8275007683</v>
      </c>
      <c r="C497" s="44">
        <f>_xlfn.XLOOKUP(B497,[2]Beräkning!$A:$A,[2]Beräkning!$I:$I)</f>
        <v>47884.970430156951</v>
      </c>
      <c r="E497" s="30"/>
      <c r="F497" s="1"/>
      <c r="G497" s="1"/>
      <c r="H497" s="1"/>
    </row>
    <row r="498" spans="1:8" x14ac:dyDescent="0.25">
      <c r="A498" s="37" t="s">
        <v>3512</v>
      </c>
      <c r="B498" s="40">
        <v>7696146880</v>
      </c>
      <c r="C498" s="44">
        <f>_xlfn.XLOOKUP(B498,[2]Beräkning!$A:$A,[2]Beräkning!$I:$I)</f>
        <v>25883.984016167538</v>
      </c>
      <c r="E498" s="30"/>
      <c r="F498" s="1"/>
      <c r="G498" s="1"/>
      <c r="H498" s="1"/>
    </row>
    <row r="499" spans="1:8" x14ac:dyDescent="0.25">
      <c r="A499" s="37" t="s">
        <v>3513</v>
      </c>
      <c r="B499" s="40">
        <v>5592976954</v>
      </c>
      <c r="C499" s="44">
        <f>_xlfn.XLOOKUP(B499,[2]Beräkning!$A:$A,[2]Beräkning!$I:$I)</f>
        <v>199487.87681259579</v>
      </c>
      <c r="E499" s="30"/>
      <c r="F499" s="1"/>
      <c r="G499" s="1"/>
      <c r="H499" s="1"/>
    </row>
    <row r="500" spans="1:8" x14ac:dyDescent="0.25">
      <c r="A500" s="37" t="s">
        <v>3514</v>
      </c>
      <c r="B500" s="40">
        <v>5568771140</v>
      </c>
      <c r="C500" s="44">
        <f>_xlfn.XLOOKUP(B500,[2]Beräkning!$A:$A,[2]Beräkning!$I:$I)</f>
        <v>6101.9962319059769</v>
      </c>
      <c r="E500" s="30"/>
      <c r="F500" s="1"/>
      <c r="G500" s="1"/>
      <c r="H500" s="1"/>
    </row>
    <row r="501" spans="1:8" x14ac:dyDescent="0.25">
      <c r="A501" s="37" t="s">
        <v>3233</v>
      </c>
      <c r="B501" s="40">
        <v>5565250247</v>
      </c>
      <c r="C501" s="44">
        <f>_xlfn.XLOOKUP(B501,[2]Beräkning!$A:$A,[2]Beräkning!$I:$I)</f>
        <v>11832.992692911082</v>
      </c>
      <c r="E501" s="30"/>
      <c r="F501" s="1"/>
      <c r="G501" s="1"/>
      <c r="H501" s="1"/>
    </row>
    <row r="502" spans="1:8" x14ac:dyDescent="0.25">
      <c r="A502" s="37" t="s">
        <v>3515</v>
      </c>
      <c r="B502" s="40">
        <v>5564918356</v>
      </c>
      <c r="C502" s="44">
        <f>_xlfn.XLOOKUP(B502,[2]Beräkning!$A:$A,[2]Beräkning!$I:$I)</f>
        <v>92625.942801790079</v>
      </c>
      <c r="E502" s="30"/>
      <c r="F502" s="1"/>
      <c r="G502" s="1"/>
      <c r="H502" s="1"/>
    </row>
    <row r="503" spans="1:8" x14ac:dyDescent="0.25">
      <c r="A503" s="37" t="s">
        <v>765</v>
      </c>
      <c r="B503" s="40">
        <v>8585000410</v>
      </c>
      <c r="C503" s="44">
        <f>_xlfn.XLOOKUP(B503,[2]Beräkning!$A:$A,[2]Beräkning!$I:$I)</f>
        <v>47144.970887120173</v>
      </c>
      <c r="E503" s="30"/>
      <c r="F503" s="1"/>
      <c r="G503" s="1"/>
      <c r="H503" s="1"/>
    </row>
    <row r="504" spans="1:8" x14ac:dyDescent="0.25">
      <c r="A504" s="37" t="s">
        <v>3234</v>
      </c>
      <c r="B504" s="40">
        <v>7696017008</v>
      </c>
      <c r="C504" s="44">
        <f>_xlfn.XLOOKUP(B504,[2]Beräkning!$A:$A,[2]Beräkning!$I:$I)</f>
        <v>26068.983901926731</v>
      </c>
      <c r="E504" s="30"/>
      <c r="F504" s="1"/>
      <c r="G504" s="1"/>
      <c r="H504" s="1"/>
    </row>
    <row r="505" spans="1:8" x14ac:dyDescent="0.25">
      <c r="A505" s="37" t="s">
        <v>3516</v>
      </c>
      <c r="B505" s="40">
        <v>7164478252</v>
      </c>
      <c r="C505" s="44">
        <f>_xlfn.XLOOKUP(B505,[2]Beräkning!$A:$A,[2]Beräkning!$I:$I)</f>
        <v>924.99942879597324</v>
      </c>
      <c r="E505" s="30"/>
      <c r="F505" s="1"/>
      <c r="G505" s="1"/>
      <c r="H505" s="1"/>
    </row>
    <row r="506" spans="1:8" x14ac:dyDescent="0.25">
      <c r="A506" s="37" t="s">
        <v>3517</v>
      </c>
      <c r="B506" s="40">
        <v>7696008585</v>
      </c>
      <c r="C506" s="44">
        <f>_xlfn.XLOOKUP(B506,[2]Beräkning!$A:$A,[2]Beräkning!$I:$I)</f>
        <v>36606.977394523448</v>
      </c>
      <c r="E506" s="30"/>
      <c r="F506" s="1"/>
      <c r="G506" s="1"/>
      <c r="H506" s="1"/>
    </row>
    <row r="507" spans="1:8" x14ac:dyDescent="0.25">
      <c r="A507" s="37" t="s">
        <v>3235</v>
      </c>
      <c r="B507" s="40">
        <v>7696108104</v>
      </c>
      <c r="C507" s="44">
        <f>_xlfn.XLOOKUP(B507,[2]Beräkning!$A:$A,[2]Beräkning!$I:$I)</f>
        <v>70994.956159319045</v>
      </c>
      <c r="E507" s="30"/>
      <c r="F507" s="1"/>
      <c r="G507" s="1"/>
      <c r="H507" s="1"/>
    </row>
    <row r="508" spans="1:8" x14ac:dyDescent="0.25">
      <c r="A508" s="37" t="s">
        <v>3236</v>
      </c>
      <c r="B508" s="40">
        <v>7696000855</v>
      </c>
      <c r="C508" s="44">
        <f>_xlfn.XLOOKUP(B508,[2]Beräkning!$A:$A,[2]Beräkning!$I:$I)</f>
        <v>35497.978079350767</v>
      </c>
      <c r="E508" s="30"/>
      <c r="F508" s="1"/>
      <c r="G508" s="1"/>
      <c r="H508" s="1"/>
    </row>
    <row r="509" spans="1:8" x14ac:dyDescent="0.25">
      <c r="A509" s="37" t="s">
        <v>3237</v>
      </c>
      <c r="B509" s="40">
        <v>8492017143</v>
      </c>
      <c r="C509" s="44">
        <f>_xlfn.XLOOKUP(B509,[2]Beräkning!$A:$A,[2]Beräkning!$I:$I)</f>
        <v>132930.91791273246</v>
      </c>
      <c r="E509" s="30"/>
      <c r="F509" s="1"/>
      <c r="G509" s="1"/>
      <c r="H509" s="1"/>
    </row>
    <row r="510" spans="1:8" x14ac:dyDescent="0.25">
      <c r="A510" s="37" t="s">
        <v>3238</v>
      </c>
      <c r="B510" s="40">
        <v>8024093869</v>
      </c>
      <c r="C510" s="44">
        <f>_xlfn.XLOOKUP(B510,[2]Beräkning!$A:$A,[2]Beräkning!$I:$I)</f>
        <v>52876.967347507758</v>
      </c>
      <c r="E510" s="30"/>
      <c r="F510" s="1"/>
      <c r="G510" s="1"/>
      <c r="H510" s="1"/>
    </row>
    <row r="511" spans="1:8" x14ac:dyDescent="0.25">
      <c r="A511" s="37" t="s">
        <v>3239</v>
      </c>
      <c r="B511" s="40">
        <v>9696416842</v>
      </c>
      <c r="C511" s="44">
        <f>_xlfn.XLOOKUP(B511,[2]Beräkning!$A:$A,[2]Beräkning!$I:$I)</f>
        <v>59716.963123685549</v>
      </c>
      <c r="E511" s="30"/>
      <c r="F511" s="1"/>
      <c r="G511" s="1"/>
      <c r="H511" s="1"/>
    </row>
    <row r="512" spans="1:8" x14ac:dyDescent="0.25">
      <c r="A512" s="37" t="s">
        <v>3240</v>
      </c>
      <c r="B512" s="40">
        <v>8024782230</v>
      </c>
      <c r="C512" s="44">
        <f>_xlfn.XLOOKUP(B512,[2]Beräkning!$A:$A,[2]Beräkning!$I:$I)</f>
        <v>127383.92133810406</v>
      </c>
      <c r="E512" s="30"/>
      <c r="F512" s="1"/>
      <c r="G512" s="1"/>
      <c r="H512" s="1"/>
    </row>
    <row r="513" spans="1:8" x14ac:dyDescent="0.25">
      <c r="A513" s="37" t="s">
        <v>3241</v>
      </c>
      <c r="B513" s="40">
        <v>5565523858</v>
      </c>
      <c r="C513" s="44">
        <f>_xlfn.XLOOKUP(B513,[2]Beräkning!$A:$A,[2]Beräkning!$I:$I)</f>
        <v>10353.993606220007</v>
      </c>
      <c r="E513" s="30"/>
      <c r="F513" s="1"/>
      <c r="G513" s="1"/>
      <c r="H513" s="1"/>
    </row>
    <row r="514" spans="1:8" x14ac:dyDescent="0.25">
      <c r="A514" s="37" t="s">
        <v>3518</v>
      </c>
      <c r="B514" s="40">
        <v>5566824693</v>
      </c>
      <c r="C514" s="44">
        <f>_xlfn.XLOOKUP(B514,[2]Beräkning!$A:$A,[2]Beräkning!$I:$I)</f>
        <v>8689.9946337697384</v>
      </c>
      <c r="E514" s="30"/>
      <c r="F514" s="1"/>
      <c r="G514" s="1"/>
      <c r="H514" s="1"/>
    </row>
    <row r="515" spans="1:8" x14ac:dyDescent="0.25">
      <c r="A515" s="37" t="s">
        <v>3519</v>
      </c>
      <c r="B515" s="40">
        <v>5569990160</v>
      </c>
      <c r="C515" s="44">
        <f>_xlfn.XLOOKUP(B515,[2]Beräkning!$A:$A,[2]Beräkning!$I:$I)</f>
        <v>37161.977051801034</v>
      </c>
      <c r="E515" s="30"/>
      <c r="F515" s="1"/>
      <c r="G515" s="1"/>
      <c r="H515" s="1"/>
    </row>
    <row r="516" spans="1:8" x14ac:dyDescent="0.25">
      <c r="A516" s="37" t="s">
        <v>3242</v>
      </c>
      <c r="B516" s="40">
        <v>5566222013</v>
      </c>
      <c r="C516" s="44">
        <f>_xlfn.XLOOKUP(B516,[2]Beräkning!$A:$A,[2]Beräkning!$I:$I)</f>
        <v>44741.972371015603</v>
      </c>
      <c r="E516" s="30"/>
      <c r="F516" s="1"/>
      <c r="G516" s="1"/>
      <c r="H516" s="1"/>
    </row>
    <row r="517" spans="1:8" x14ac:dyDescent="0.25">
      <c r="A517" s="37" t="s">
        <v>3243</v>
      </c>
      <c r="B517" s="40">
        <v>8176031253</v>
      </c>
      <c r="C517" s="44">
        <f>_xlfn.XLOOKUP(B517,[2]Beräkning!$A:$A,[2]Beräkning!$I:$I)</f>
        <v>52321.967690230173</v>
      </c>
      <c r="E517" s="30"/>
      <c r="F517" s="1"/>
      <c r="G517" s="1"/>
      <c r="H517" s="1"/>
    </row>
    <row r="518" spans="1:8" x14ac:dyDescent="0.25">
      <c r="A518" s="37" t="s">
        <v>3520</v>
      </c>
      <c r="B518" s="40">
        <v>5567640205</v>
      </c>
      <c r="C518" s="44">
        <f>_xlfn.XLOOKUP(B518,[2]Beräkning!$A:$A,[2]Beräkning!$I:$I)</f>
        <v>331863.79506805068</v>
      </c>
      <c r="E518" s="30"/>
      <c r="F518" s="1"/>
      <c r="G518" s="1"/>
      <c r="H518" s="1"/>
    </row>
    <row r="519" spans="1:8" x14ac:dyDescent="0.25">
      <c r="A519" s="37" t="s">
        <v>855</v>
      </c>
      <c r="B519" s="40">
        <v>5564624368</v>
      </c>
      <c r="C519" s="44">
        <f>_xlfn.XLOOKUP(B519,[2]Beräkning!$A:$A,[2]Beräkning!$I:$I)</f>
        <v>16298073.935641935</v>
      </c>
      <c r="E519" s="30"/>
      <c r="F519" s="1"/>
      <c r="G519" s="1"/>
      <c r="H519" s="1"/>
    </row>
    <row r="520" spans="1:8" x14ac:dyDescent="0.25">
      <c r="A520" s="37" t="s">
        <v>3521</v>
      </c>
      <c r="B520" s="40">
        <v>5569309825</v>
      </c>
      <c r="C520" s="44">
        <f>_xlfn.XLOOKUP(B520,[2]Beräkning!$A:$A,[2]Beräkning!$I:$I)</f>
        <v>77095.95239184254</v>
      </c>
      <c r="E520" s="30"/>
      <c r="F520" s="1"/>
      <c r="G520" s="1"/>
      <c r="H520" s="1"/>
    </row>
    <row r="521" spans="1:8" x14ac:dyDescent="0.25">
      <c r="A521" s="37" t="s">
        <v>3244</v>
      </c>
      <c r="B521" s="40">
        <v>8460039251</v>
      </c>
      <c r="C521" s="44">
        <f>_xlfn.XLOOKUP(B521,[2]Beräkning!$A:$A,[2]Beräkning!$I:$I)</f>
        <v>137737.91494432406</v>
      </c>
      <c r="E521" s="30"/>
      <c r="F521" s="1"/>
      <c r="G521" s="1"/>
      <c r="H521" s="1"/>
    </row>
    <row r="522" spans="1:8" x14ac:dyDescent="0.25">
      <c r="A522" s="37" t="s">
        <v>605</v>
      </c>
      <c r="B522" s="40">
        <v>5566358759</v>
      </c>
      <c r="C522" s="44">
        <f>_xlfn.XLOOKUP(B522,[2]Beräkning!$A:$A,[2]Beräkning!$I:$I)</f>
        <v>1578891.0250059804</v>
      </c>
      <c r="E522" s="30"/>
      <c r="F522" s="1"/>
      <c r="G522" s="1"/>
      <c r="H522" s="1"/>
    </row>
    <row r="523" spans="1:8" x14ac:dyDescent="0.25">
      <c r="A523" s="37" t="s">
        <v>3522</v>
      </c>
      <c r="B523" s="40">
        <v>5590945852</v>
      </c>
      <c r="C523" s="44">
        <f>_xlfn.XLOOKUP(B523,[2]Beräkning!$A:$A,[2]Beräkning!$I:$I)</f>
        <v>34942.978422073182</v>
      </c>
      <c r="E523" s="30"/>
      <c r="F523" s="1"/>
      <c r="G523" s="1"/>
      <c r="H523" s="1"/>
    </row>
    <row r="524" spans="1:8" x14ac:dyDescent="0.25">
      <c r="A524" s="37" t="s">
        <v>3523</v>
      </c>
      <c r="B524" s="40">
        <v>5564944063</v>
      </c>
      <c r="C524" s="44">
        <f>_xlfn.XLOOKUP(B524,[2]Beräkning!$A:$A,[2]Beräkning!$I:$I)</f>
        <v>219454.86448261654</v>
      </c>
      <c r="E524" s="30"/>
      <c r="F524" s="1"/>
      <c r="G524" s="1"/>
      <c r="H524" s="1"/>
    </row>
    <row r="525" spans="1:8" x14ac:dyDescent="0.25">
      <c r="A525" s="37" t="s">
        <v>3245</v>
      </c>
      <c r="B525" s="40">
        <v>5566126479</v>
      </c>
      <c r="C525" s="44">
        <f>_xlfn.XLOOKUP(B525,[2]Beräkning!$A:$A,[2]Beräkning!$I:$I)</f>
        <v>12756.992122324573</v>
      </c>
      <c r="E525" s="30"/>
      <c r="F525" s="1"/>
      <c r="G525" s="1"/>
      <c r="H525" s="1"/>
    </row>
    <row r="526" spans="1:8" x14ac:dyDescent="0.25">
      <c r="A526" s="37" t="s">
        <v>3246</v>
      </c>
      <c r="B526" s="40">
        <v>8024478847</v>
      </c>
      <c r="C526" s="44">
        <f>_xlfn.XLOOKUP(B526,[2]Beräkning!$A:$A,[2]Beräkning!$I:$I)</f>
        <v>27177.983217099416</v>
      </c>
      <c r="E526" s="30"/>
      <c r="F526" s="1"/>
      <c r="G526" s="1"/>
      <c r="H526" s="1"/>
    </row>
    <row r="527" spans="1:8" x14ac:dyDescent="0.25">
      <c r="A527" s="37" t="s">
        <v>3524</v>
      </c>
      <c r="B527" s="40">
        <v>5569572315</v>
      </c>
      <c r="C527" s="44">
        <f>_xlfn.XLOOKUP(B527,[2]Beräkning!$A:$A,[2]Beräkning!$I:$I)</f>
        <v>124795.9229362403</v>
      </c>
      <c r="E527" s="30"/>
      <c r="F527" s="1"/>
      <c r="G527" s="1"/>
      <c r="H527" s="1"/>
    </row>
    <row r="528" spans="1:8" x14ac:dyDescent="0.25">
      <c r="A528" s="37" t="s">
        <v>260</v>
      </c>
      <c r="B528" s="40">
        <v>8260017648</v>
      </c>
      <c r="C528" s="44">
        <f>_xlfn.XLOOKUP(B528,[2]Beräkning!$A:$A,[2]Beräkning!$I:$I)</f>
        <v>75616.953305151474</v>
      </c>
      <c r="E528" s="30"/>
      <c r="F528" s="1"/>
      <c r="G528" s="1"/>
      <c r="H528" s="1"/>
    </row>
    <row r="529" spans="1:8" x14ac:dyDescent="0.25">
      <c r="A529" s="37" t="s">
        <v>3525</v>
      </c>
      <c r="B529" s="40">
        <v>5566765920</v>
      </c>
      <c r="C529" s="44">
        <f>_xlfn.XLOOKUP(B529,[2]Beräkning!$A:$A,[2]Beräkning!$I:$I)</f>
        <v>177671.89028436557</v>
      </c>
      <c r="E529" s="30"/>
      <c r="F529" s="1"/>
      <c r="G529" s="1"/>
      <c r="H529" s="1"/>
    </row>
    <row r="530" spans="1:8" x14ac:dyDescent="0.25">
      <c r="A530" s="37" t="s">
        <v>3526</v>
      </c>
      <c r="B530" s="40">
        <v>5566945795</v>
      </c>
      <c r="C530" s="44">
        <f>_xlfn.XLOOKUP(B530,[2]Beräkning!$A:$A,[2]Beräkning!$I:$I)</f>
        <v>41598.974311874263</v>
      </c>
      <c r="E530" s="30"/>
      <c r="F530" s="1"/>
      <c r="G530" s="1"/>
      <c r="H530" s="1"/>
    </row>
    <row r="531" spans="1:8" x14ac:dyDescent="0.25">
      <c r="A531" s="37" t="s">
        <v>3247</v>
      </c>
      <c r="B531" s="40">
        <v>8976008238</v>
      </c>
      <c r="C531" s="44">
        <f>_xlfn.XLOOKUP(B531,[2]Beräkning!$A:$A,[2]Beräkning!$I:$I)</f>
        <v>27177.983217099416</v>
      </c>
      <c r="E531" s="30"/>
      <c r="F531" s="1"/>
      <c r="G531" s="1"/>
      <c r="H531" s="1"/>
    </row>
    <row r="532" spans="1:8" x14ac:dyDescent="0.25">
      <c r="A532" s="37" t="s">
        <v>3248</v>
      </c>
      <c r="B532" s="40">
        <v>8572069568</v>
      </c>
      <c r="C532" s="44">
        <f>_xlfn.XLOOKUP(B532,[2]Beräkning!$A:$A,[2]Beräkning!$I:$I)</f>
        <v>134963.91665731862</v>
      </c>
      <c r="E532" s="30"/>
      <c r="F532" s="1"/>
      <c r="G532" s="1"/>
      <c r="H532" s="1"/>
    </row>
    <row r="533" spans="1:8" x14ac:dyDescent="0.25">
      <c r="A533" s="37" t="s">
        <v>3527</v>
      </c>
      <c r="B533" s="40">
        <v>5566996533</v>
      </c>
      <c r="C533" s="44">
        <f>_xlfn.XLOOKUP(B533,[2]Beräkning!$A:$A,[2]Beräkning!$I:$I)</f>
        <v>8134.9949764921539</v>
      </c>
      <c r="E533" s="30"/>
      <c r="F533" s="1"/>
      <c r="G533" s="1"/>
      <c r="H533" s="1"/>
    </row>
    <row r="534" spans="1:8" x14ac:dyDescent="0.25">
      <c r="A534" s="37" t="s">
        <v>3249</v>
      </c>
      <c r="B534" s="40">
        <v>7696004071</v>
      </c>
      <c r="C534" s="44">
        <f>_xlfn.XLOOKUP(B534,[2]Beräkning!$A:$A,[2]Beräkning!$I:$I)</f>
        <v>68591.957643214482</v>
      </c>
      <c r="E534" s="30"/>
      <c r="F534" s="1"/>
      <c r="G534" s="1"/>
      <c r="H534" s="1"/>
    </row>
    <row r="535" spans="1:8" x14ac:dyDescent="0.25">
      <c r="A535" s="37" t="s">
        <v>3250</v>
      </c>
      <c r="B535" s="40">
        <v>5565030599</v>
      </c>
      <c r="C535" s="44">
        <f>_xlfn.XLOOKUP(B535,[2]Beräkning!$A:$A,[2]Beräkning!$I:$I)</f>
        <v>136442.91574400972</v>
      </c>
      <c r="E535" s="30"/>
      <c r="F535" s="1"/>
      <c r="G535" s="1"/>
      <c r="H535" s="1"/>
    </row>
    <row r="536" spans="1:8" x14ac:dyDescent="0.25">
      <c r="A536" s="37" t="s">
        <v>3251</v>
      </c>
      <c r="B536" s="40">
        <v>8750008438</v>
      </c>
      <c r="C536" s="44">
        <f>_xlfn.XLOOKUP(B536,[2]Beräkning!$A:$A,[2]Beräkning!$I:$I)</f>
        <v>107231.93378232411</v>
      </c>
      <c r="E536" s="30"/>
      <c r="F536" s="1"/>
      <c r="G536" s="1"/>
      <c r="H536" s="1"/>
    </row>
    <row r="537" spans="1:8" x14ac:dyDescent="0.25">
      <c r="A537" s="37" t="s">
        <v>3252</v>
      </c>
      <c r="B537" s="40">
        <v>8880008365</v>
      </c>
      <c r="C537" s="44">
        <f>_xlfn.XLOOKUP(B537,[2]Beräkning!$A:$A,[2]Beräkning!$I:$I)</f>
        <v>132190.91836969566</v>
      </c>
      <c r="E537" s="30"/>
      <c r="F537" s="1"/>
      <c r="G537" s="1"/>
      <c r="H537" s="1"/>
    </row>
    <row r="538" spans="1:8" x14ac:dyDescent="0.25">
      <c r="A538" s="37" t="s">
        <v>3528</v>
      </c>
      <c r="B538" s="40">
        <v>9697616556</v>
      </c>
      <c r="C538" s="44">
        <f>_xlfn.XLOOKUP(B538,[2]Beräkning!$A:$A,[2]Beräkning!$I:$I)</f>
        <v>23295.985614303776</v>
      </c>
      <c r="E538" s="30"/>
      <c r="F538" s="1"/>
      <c r="G538" s="1"/>
      <c r="H538" s="1"/>
    </row>
    <row r="539" spans="1:8" x14ac:dyDescent="0.25">
      <c r="A539" s="37" t="s">
        <v>3253</v>
      </c>
      <c r="B539" s="40">
        <v>7696042618</v>
      </c>
      <c r="C539" s="44">
        <f>_xlfn.XLOOKUP(B539,[2]Beräkning!$A:$A,[2]Beräkning!$I:$I)</f>
        <v>118879.926589476</v>
      </c>
      <c r="E539" s="30"/>
      <c r="F539" s="1"/>
      <c r="G539" s="1"/>
      <c r="H539" s="1"/>
    </row>
    <row r="540" spans="1:8" x14ac:dyDescent="0.25">
      <c r="A540" s="37" t="s">
        <v>3411</v>
      </c>
      <c r="B540" s="40">
        <v>2520032059</v>
      </c>
      <c r="C540" s="44">
        <f>_xlfn.XLOOKUP(B540,[2]Beräkning!$A:$A,[2]Beräkning!$I:$I)</f>
        <v>57313.964607580987</v>
      </c>
      <c r="E540" s="30"/>
      <c r="F540" s="1"/>
      <c r="G540" s="1"/>
      <c r="H540" s="1"/>
    </row>
    <row r="541" spans="1:8" x14ac:dyDescent="0.25">
      <c r="A541" s="37" t="s">
        <v>3529</v>
      </c>
      <c r="B541" s="40">
        <v>5565696852</v>
      </c>
      <c r="C541" s="44">
        <f>_xlfn.XLOOKUP(B541,[2]Beräkning!$A:$A,[2]Beräkning!$I:$I)</f>
        <v>61195.962210376623</v>
      </c>
      <c r="E541" s="30"/>
      <c r="F541" s="1"/>
      <c r="G541" s="1"/>
      <c r="H541" s="1"/>
    </row>
    <row r="542" spans="1:8" x14ac:dyDescent="0.25">
      <c r="A542" s="37" t="s">
        <v>3254</v>
      </c>
      <c r="B542" s="40">
        <v>8376008812</v>
      </c>
      <c r="C542" s="44">
        <f>_xlfn.XLOOKUP(B542,[2]Beräkning!$A:$A,[2]Beräkning!$I:$I)</f>
        <v>56204.965292408298</v>
      </c>
      <c r="E542" s="30"/>
      <c r="F542" s="1"/>
      <c r="G542" s="1"/>
      <c r="H542" s="1"/>
    </row>
    <row r="543" spans="1:8" x14ac:dyDescent="0.25">
      <c r="A543" s="37" t="s">
        <v>3530</v>
      </c>
      <c r="B543" s="40">
        <v>5567734065</v>
      </c>
      <c r="C543" s="44">
        <f>_xlfn.XLOOKUP(B543,[2]Beräkning!$A:$A,[2]Beräkning!$I:$I)</f>
        <v>302466.81322122342</v>
      </c>
      <c r="E543" s="30"/>
      <c r="F543" s="1"/>
      <c r="G543" s="1"/>
      <c r="H543" s="1"/>
    </row>
    <row r="544" spans="1:8" x14ac:dyDescent="0.25">
      <c r="A544" s="37" t="s">
        <v>3255</v>
      </c>
      <c r="B544" s="40">
        <v>8892015598</v>
      </c>
      <c r="C544" s="44">
        <f>_xlfn.XLOOKUP(B544,[2]Beräkning!$A:$A,[2]Beräkning!$I:$I)</f>
        <v>54355.966434198832</v>
      </c>
      <c r="E544" s="30"/>
      <c r="F544" s="1"/>
      <c r="G544" s="1"/>
      <c r="H544" s="1"/>
    </row>
    <row r="545" spans="1:8" x14ac:dyDescent="0.25">
      <c r="A545" s="37" t="s">
        <v>3256</v>
      </c>
      <c r="B545" s="40">
        <v>8460026654</v>
      </c>
      <c r="C545" s="44">
        <f>_xlfn.XLOOKUP(B545,[2]Beräkning!$A:$A,[2]Beräkning!$I:$I)</f>
        <v>130526.91939724541</v>
      </c>
      <c r="E545" s="30"/>
      <c r="F545" s="1"/>
      <c r="G545" s="1"/>
      <c r="H545" s="1"/>
    </row>
    <row r="546" spans="1:8" x14ac:dyDescent="0.25">
      <c r="A546" s="37" t="s">
        <v>748</v>
      </c>
      <c r="B546" s="40">
        <v>8376003672</v>
      </c>
      <c r="C546" s="44">
        <f>_xlfn.XLOOKUP(B546,[2]Beräkning!$A:$A,[2]Beräkning!$I:$I)</f>
        <v>69700.956958387163</v>
      </c>
      <c r="E546" s="30"/>
      <c r="F546" s="1"/>
      <c r="G546" s="1"/>
      <c r="H546" s="1"/>
    </row>
    <row r="547" spans="1:8" x14ac:dyDescent="0.25">
      <c r="A547" s="37" t="s">
        <v>227</v>
      </c>
      <c r="B547" s="40">
        <v>7696008684</v>
      </c>
      <c r="C547" s="44">
        <f>_xlfn.XLOOKUP(B547,[2]Beräkning!$A:$A,[2]Beräkning!$I:$I)</f>
        <v>86524.946569266584</v>
      </c>
      <c r="E547" s="30"/>
      <c r="F547" s="1"/>
      <c r="G547" s="1"/>
      <c r="H547" s="1"/>
    </row>
    <row r="548" spans="1:8" x14ac:dyDescent="0.25">
      <c r="A548" s="37" t="s">
        <v>3531</v>
      </c>
      <c r="B548" s="40">
        <v>7164422243</v>
      </c>
      <c r="C548" s="44">
        <f>_xlfn.XLOOKUP(B548,[2]Beräkning!$A:$A,[2]Beräkning!$I:$I)</f>
        <v>142543.91197653321</v>
      </c>
      <c r="E548" s="30"/>
      <c r="F548" s="1"/>
      <c r="G548" s="1"/>
      <c r="H548" s="1"/>
    </row>
    <row r="549" spans="1:8" x14ac:dyDescent="0.25">
      <c r="A549" s="37" t="s">
        <v>3257</v>
      </c>
      <c r="B549" s="40">
        <v>5565484796</v>
      </c>
      <c r="C549" s="44">
        <f>_xlfn.XLOOKUP(B549,[2]Beräkning!$A:$A,[2]Beräkning!$I:$I)</f>
        <v>134778.91677155942</v>
      </c>
      <c r="E549" s="30"/>
      <c r="F549" s="1"/>
      <c r="G549" s="1"/>
      <c r="H549" s="1"/>
    </row>
    <row r="550" spans="1:8" x14ac:dyDescent="0.25">
      <c r="A550" s="37" t="s">
        <v>3258</v>
      </c>
      <c r="B550" s="40">
        <v>7164221421</v>
      </c>
      <c r="C550" s="44">
        <f>_xlfn.XLOOKUP(B550,[2]Beräkning!$A:$A,[2]Beräkning!$I:$I)</f>
        <v>76541.952733947444</v>
      </c>
      <c r="E550" s="30"/>
      <c r="F550" s="1"/>
      <c r="G550" s="1"/>
      <c r="H550" s="1"/>
    </row>
    <row r="551" spans="1:8" x14ac:dyDescent="0.25">
      <c r="A551" s="37" t="s">
        <v>3259</v>
      </c>
      <c r="B551" s="40">
        <v>5565121570</v>
      </c>
      <c r="C551" s="44">
        <f>_xlfn.XLOOKUP(B551,[2]Beräkning!$A:$A,[2]Beräkning!$I:$I)</f>
        <v>83566.948395884421</v>
      </c>
      <c r="E551" s="30"/>
      <c r="F551" s="1"/>
      <c r="G551" s="1"/>
      <c r="H551" s="1"/>
    </row>
    <row r="552" spans="1:8" x14ac:dyDescent="0.25">
      <c r="A552" s="37" t="s">
        <v>654</v>
      </c>
      <c r="B552" s="40">
        <v>5565661815</v>
      </c>
      <c r="C552" s="44">
        <f>_xlfn.XLOOKUP(B552,[2]Beräkning!$A:$A,[2]Beräkning!$I:$I)</f>
        <v>6718975.850909804</v>
      </c>
      <c r="E552" s="30"/>
      <c r="F552" s="1"/>
      <c r="G552" s="1"/>
      <c r="H552" s="1"/>
    </row>
    <row r="553" spans="1:8" x14ac:dyDescent="0.25">
      <c r="A553" s="37" t="s">
        <v>3260</v>
      </c>
      <c r="B553" s="40">
        <v>8024144779</v>
      </c>
      <c r="C553" s="44">
        <f>_xlfn.XLOOKUP(B553,[2]Beräkning!$A:$A,[2]Beräkning!$I:$I)</f>
        <v>20521.987327298339</v>
      </c>
      <c r="E553" s="30"/>
      <c r="F553" s="1"/>
      <c r="G553" s="1"/>
      <c r="H553" s="1"/>
    </row>
    <row r="554" spans="1:8" x14ac:dyDescent="0.25">
      <c r="A554" s="37" t="s">
        <v>3532</v>
      </c>
      <c r="B554" s="40">
        <v>5567657316</v>
      </c>
      <c r="C554" s="44">
        <f>_xlfn.XLOOKUP(B554,[2]Beräkning!$A:$A,[2]Beräkning!$I:$I)</f>
        <v>17009.989496021088</v>
      </c>
      <c r="E554" s="30"/>
      <c r="F554" s="1"/>
      <c r="G554" s="1"/>
      <c r="H554" s="1"/>
    </row>
    <row r="555" spans="1:8" x14ac:dyDescent="0.25">
      <c r="A555" s="37" t="s">
        <v>3533</v>
      </c>
      <c r="B555" s="40">
        <v>5567028799</v>
      </c>
      <c r="C555" s="44">
        <f>_xlfn.XLOOKUP(B555,[2]Beräkning!$A:$A,[2]Beräkning!$I:$I)</f>
        <v>34572.978650554789</v>
      </c>
      <c r="E555" s="30"/>
      <c r="F555" s="1"/>
      <c r="G555" s="1"/>
      <c r="H555" s="1"/>
    </row>
    <row r="556" spans="1:8" x14ac:dyDescent="0.25">
      <c r="A556" s="37" t="s">
        <v>3416</v>
      </c>
      <c r="B556" s="40">
        <v>5565701082</v>
      </c>
      <c r="C556" s="44">
        <f>_xlfn.XLOOKUP(B556,[2]Beräkning!$A:$A,[2]Beräkning!$I:$I)</f>
        <v>5731.9964603875878</v>
      </c>
      <c r="E556" s="30"/>
      <c r="F556" s="1"/>
      <c r="G556" s="1"/>
      <c r="H556" s="1"/>
    </row>
    <row r="557" spans="1:8" x14ac:dyDescent="0.25">
      <c r="A557" s="37" t="s">
        <v>3534</v>
      </c>
      <c r="B557" s="40">
        <v>5568111123</v>
      </c>
      <c r="C557" s="44">
        <f>_xlfn.XLOOKUP(B557,[2]Beräkning!$A:$A,[2]Beräkning!$I:$I)</f>
        <v>129972.9197393503</v>
      </c>
      <c r="E557" s="30"/>
      <c r="F557" s="1"/>
      <c r="G557" s="1"/>
      <c r="H557" s="1"/>
    </row>
    <row r="558" spans="1:8" x14ac:dyDescent="0.25">
      <c r="A558" s="37" t="s">
        <v>3261</v>
      </c>
      <c r="B558" s="40">
        <v>7696002794</v>
      </c>
      <c r="C558" s="44">
        <f>_xlfn.XLOOKUP(B558,[2]Beräkning!$A:$A,[2]Beräkning!$I:$I)</f>
        <v>140325.91334618782</v>
      </c>
      <c r="E558" s="30"/>
      <c r="F558" s="1"/>
      <c r="G558" s="1"/>
      <c r="H558" s="1"/>
    </row>
    <row r="559" spans="1:8" x14ac:dyDescent="0.25">
      <c r="A559" s="37" t="s">
        <v>3535</v>
      </c>
      <c r="B559" s="40">
        <v>5567206239</v>
      </c>
      <c r="C559" s="44">
        <f>_xlfn.XLOOKUP(B559,[2]Beräkning!$A:$A,[2]Beräkning!$I:$I)</f>
        <v>68776.957528973682</v>
      </c>
      <c r="E559" s="30"/>
      <c r="F559" s="1"/>
      <c r="G559" s="1"/>
      <c r="H559" s="1"/>
    </row>
    <row r="560" spans="1:8" x14ac:dyDescent="0.25">
      <c r="A560" s="37" t="s">
        <v>3412</v>
      </c>
      <c r="B560" s="40">
        <v>5590987201</v>
      </c>
      <c r="C560" s="44">
        <f>_xlfn.XLOOKUP(B560,[2]Beräkning!$A:$A,[2]Beräkning!$I:$I)</f>
        <v>35867.977850869152</v>
      </c>
      <c r="E560" s="30"/>
      <c r="F560" s="1"/>
      <c r="G560" s="1"/>
      <c r="H560" s="1"/>
    </row>
    <row r="561" spans="1:8" x14ac:dyDescent="0.25">
      <c r="A561" s="37" t="s">
        <v>3262</v>
      </c>
      <c r="B561" s="40">
        <v>8024007075</v>
      </c>
      <c r="C561" s="44">
        <f>_xlfn.XLOOKUP(B561,[2]Beräkning!$A:$A,[2]Beräkning!$I:$I)</f>
        <v>256616.84153441759</v>
      </c>
      <c r="E561" s="30"/>
      <c r="F561" s="1"/>
      <c r="G561" s="1"/>
      <c r="H561" s="1"/>
    </row>
    <row r="562" spans="1:8" x14ac:dyDescent="0.25">
      <c r="A562" s="37" t="s">
        <v>3536</v>
      </c>
      <c r="B562" s="40">
        <v>5569175663</v>
      </c>
      <c r="C562" s="44">
        <f>_xlfn.XLOOKUP(B562,[2]Beräkning!$A:$A,[2]Beräkning!$I:$I)</f>
        <v>92256.943029654169</v>
      </c>
      <c r="E562" s="30"/>
      <c r="F562" s="1"/>
      <c r="G562" s="1"/>
      <c r="H562" s="1"/>
    </row>
    <row r="563" spans="1:8" x14ac:dyDescent="0.25">
      <c r="A563" s="37" t="s">
        <v>3537</v>
      </c>
      <c r="B563" s="40">
        <v>5568681810</v>
      </c>
      <c r="C563" s="44">
        <f>_xlfn.XLOOKUP(B563,[2]Beräkning!$A:$A,[2]Beräkning!$I:$I)</f>
        <v>291004.82029921317</v>
      </c>
      <c r="E563" s="30"/>
      <c r="F563" s="1"/>
      <c r="G563" s="1"/>
      <c r="H563" s="1"/>
    </row>
    <row r="564" spans="1:8" x14ac:dyDescent="0.25">
      <c r="A564" s="37" t="s">
        <v>3263</v>
      </c>
      <c r="B564" s="40">
        <v>5568963564</v>
      </c>
      <c r="C564" s="44">
        <f>_xlfn.XLOOKUP(B564,[2]Beräkning!$A:$A,[2]Beräkning!$I:$I)</f>
        <v>72288.955360250926</v>
      </c>
      <c r="E564" s="30"/>
      <c r="F564" s="1"/>
      <c r="G564" s="1"/>
      <c r="H564" s="1"/>
    </row>
    <row r="565" spans="1:8" x14ac:dyDescent="0.25">
      <c r="A565" s="37" t="s">
        <v>3538</v>
      </c>
      <c r="B565" s="40">
        <v>7696213292</v>
      </c>
      <c r="C565" s="44">
        <f>_xlfn.XLOOKUP(B565,[2]Beräkning!$A:$A,[2]Beräkning!$I:$I)</f>
        <v>28841.982189549686</v>
      </c>
      <c r="E565" s="30"/>
      <c r="F565" s="1"/>
      <c r="G565" s="1"/>
      <c r="H565" s="1"/>
    </row>
    <row r="566" spans="1:8" x14ac:dyDescent="0.25">
      <c r="A566" s="37" t="s">
        <v>3264</v>
      </c>
      <c r="B566" s="40">
        <v>7696105282</v>
      </c>
      <c r="C566" s="44">
        <f>_xlfn.XLOOKUP(B566,[2]Beräkning!$A:$A,[2]Beräkning!$I:$I)</f>
        <v>15345.990523570817</v>
      </c>
      <c r="E566" s="30"/>
      <c r="F566" s="1"/>
      <c r="G566" s="1"/>
      <c r="H566" s="1"/>
    </row>
    <row r="567" spans="1:8" x14ac:dyDescent="0.25">
      <c r="A567" s="37" t="s">
        <v>3539</v>
      </c>
      <c r="B567" s="40">
        <v>7696212575</v>
      </c>
      <c r="C567" s="44">
        <f>_xlfn.XLOOKUP(B567,[2]Beräkning!$A:$A,[2]Beräkning!$I:$I)</f>
        <v>19782.987783644043</v>
      </c>
      <c r="E567" s="30"/>
      <c r="F567" s="1"/>
      <c r="G567" s="1"/>
      <c r="H567" s="1"/>
    </row>
    <row r="568" spans="1:8" x14ac:dyDescent="0.25">
      <c r="A568" s="37" t="s">
        <v>3265</v>
      </c>
      <c r="B568" s="40">
        <v>5565934279</v>
      </c>
      <c r="C568" s="44">
        <f>_xlfn.XLOOKUP(B568,[2]Beräkning!$A:$A,[2]Beräkning!$I:$I)</f>
        <v>70440.956501423949</v>
      </c>
      <c r="E568" s="30"/>
      <c r="F568" s="1"/>
      <c r="G568" s="1"/>
      <c r="H568" s="1"/>
    </row>
    <row r="569" spans="1:8" x14ac:dyDescent="0.25">
      <c r="A569" s="37" t="s">
        <v>453</v>
      </c>
      <c r="B569" s="40">
        <v>5567317416</v>
      </c>
      <c r="C569" s="44">
        <f>_xlfn.XLOOKUP(B569,[2]Beräkning!$A:$A,[2]Beräkning!$I:$I)</f>
        <v>480877.70304924325</v>
      </c>
      <c r="E569" s="30"/>
      <c r="F569" s="1"/>
      <c r="G569" s="1"/>
      <c r="H569" s="1"/>
    </row>
    <row r="570" spans="1:8" x14ac:dyDescent="0.25">
      <c r="A570" s="37" t="s">
        <v>3540</v>
      </c>
      <c r="B570" s="40">
        <v>5567243547</v>
      </c>
      <c r="C570" s="44">
        <f>_xlfn.XLOOKUP(B570,[2]Beräkning!$A:$A,[2]Beräkning!$I:$I)</f>
        <v>446859.72405596607</v>
      </c>
      <c r="E570" s="30"/>
      <c r="F570" s="1"/>
      <c r="G570" s="1"/>
      <c r="H570" s="1"/>
    </row>
    <row r="571" spans="1:8" x14ac:dyDescent="0.25">
      <c r="A571" s="37" t="s">
        <v>145</v>
      </c>
      <c r="B571" s="40">
        <v>5565715892</v>
      </c>
      <c r="C571" s="44">
        <f>_xlfn.XLOOKUP(B571,[2]Beräkning!$A:$A,[2]Beräkning!$I:$I)</f>
        <v>562041.65292902314</v>
      </c>
      <c r="E571" s="30"/>
      <c r="F571" s="1"/>
      <c r="G571" s="1"/>
      <c r="H571" s="1"/>
    </row>
    <row r="572" spans="1:8" x14ac:dyDescent="0.25">
      <c r="A572" s="37" t="s">
        <v>3541</v>
      </c>
      <c r="B572" s="40">
        <v>5567275663</v>
      </c>
      <c r="C572" s="44">
        <f>_xlfn.XLOOKUP(B572,[2]Beräkning!$A:$A,[2]Beräkning!$I:$I)</f>
        <v>122761.92419227165</v>
      </c>
      <c r="E572" s="30"/>
      <c r="F572" s="1"/>
      <c r="G572" s="1"/>
      <c r="H572" s="1"/>
    </row>
    <row r="573" spans="1:8" x14ac:dyDescent="0.25">
      <c r="A573" s="37" t="s">
        <v>3266</v>
      </c>
      <c r="B573" s="40">
        <v>7696068381</v>
      </c>
      <c r="C573" s="44">
        <f>_xlfn.XLOOKUP(B573,[2]Beräkning!$A:$A,[2]Beräkning!$I:$I)</f>
        <v>127753.92110962245</v>
      </c>
      <c r="E573" s="30"/>
      <c r="F573" s="1"/>
      <c r="G573" s="1"/>
      <c r="H573" s="1"/>
    </row>
    <row r="574" spans="1:8" x14ac:dyDescent="0.25">
      <c r="A574" s="37" t="s">
        <v>3267</v>
      </c>
      <c r="B574" s="40">
        <v>7164532025</v>
      </c>
      <c r="C574" s="44">
        <f>_xlfn.XLOOKUP(B574,[2]Beräkning!$A:$A,[2]Beräkning!$I:$I)</f>
        <v>54355.966434198832</v>
      </c>
      <c r="E574" s="30"/>
      <c r="F574" s="1"/>
      <c r="G574" s="1"/>
      <c r="H574" s="1"/>
    </row>
    <row r="575" spans="1:8" x14ac:dyDescent="0.25">
      <c r="A575" s="37" t="s">
        <v>3542</v>
      </c>
      <c r="B575" s="40">
        <v>5564868155</v>
      </c>
      <c r="C575" s="44">
        <f>_xlfn.XLOOKUP(B575,[2]Beräkning!$A:$A,[2]Beräkning!$I:$I)</f>
        <v>70255.956615664749</v>
      </c>
      <c r="E575" s="30"/>
      <c r="F575" s="1"/>
      <c r="G575" s="1"/>
      <c r="H575" s="1"/>
    </row>
    <row r="576" spans="1:8" x14ac:dyDescent="0.25">
      <c r="A576" s="37" t="s">
        <v>12</v>
      </c>
      <c r="B576" s="40">
        <v>5564891447</v>
      </c>
      <c r="C576" s="44">
        <f>_xlfn.XLOOKUP(B576,[2]Beräkning!$A:$A,[2]Beräkning!$I:$I)</f>
        <v>140325.91334618782</v>
      </c>
      <c r="E576" s="30"/>
      <c r="F576" s="1"/>
      <c r="G576" s="1"/>
      <c r="H576" s="1"/>
    </row>
    <row r="577" spans="1:8" x14ac:dyDescent="0.25">
      <c r="A577" s="37" t="s">
        <v>3543</v>
      </c>
      <c r="B577" s="40">
        <v>5567342919</v>
      </c>
      <c r="C577" s="44">
        <f>_xlfn.XLOOKUP(B577,[2]Beräkning!$A:$A,[2]Beräkning!$I:$I)</f>
        <v>28656.982303790493</v>
      </c>
      <c r="E577" s="30"/>
      <c r="F577" s="1"/>
      <c r="G577" s="1"/>
      <c r="H577" s="1"/>
    </row>
    <row r="578" spans="1:8" x14ac:dyDescent="0.25">
      <c r="A578" s="37" t="s">
        <v>3268</v>
      </c>
      <c r="B578" s="40">
        <v>8645012132</v>
      </c>
      <c r="C578" s="44">
        <f>_xlfn.XLOOKUP(B578,[2]Beräkning!$A:$A,[2]Beräkning!$I:$I)</f>
        <v>321879.80123334902</v>
      </c>
      <c r="E578" s="30"/>
      <c r="F578" s="1"/>
      <c r="G578" s="1"/>
      <c r="H578" s="1"/>
    </row>
    <row r="579" spans="1:8" x14ac:dyDescent="0.25">
      <c r="A579" s="37" t="s">
        <v>3269</v>
      </c>
      <c r="B579" s="40">
        <v>5565528022</v>
      </c>
      <c r="C579" s="44">
        <f>_xlfn.XLOOKUP(B579,[2]Beräkning!$A:$A,[2]Beräkning!$I:$I)</f>
        <v>74322.954104219592</v>
      </c>
      <c r="E579" s="30"/>
      <c r="F579" s="1"/>
      <c r="G579" s="1"/>
      <c r="H579" s="1"/>
    </row>
    <row r="580" spans="1:8" x14ac:dyDescent="0.25">
      <c r="A580" s="37" t="s">
        <v>3270</v>
      </c>
      <c r="B580" s="40">
        <v>5566616297</v>
      </c>
      <c r="C580" s="44">
        <f>_xlfn.XLOOKUP(B580,[2]Beräkning!$A:$A,[2]Beräkning!$I:$I)</f>
        <v>76356.952848188244</v>
      </c>
      <c r="E580" s="30"/>
      <c r="F580" s="1"/>
      <c r="G580" s="1"/>
      <c r="H580" s="1"/>
    </row>
    <row r="581" spans="1:8" x14ac:dyDescent="0.25">
      <c r="A581" s="37" t="s">
        <v>3544</v>
      </c>
      <c r="B581" s="40">
        <v>7696031058</v>
      </c>
      <c r="C581" s="44">
        <f>_xlfn.XLOOKUP(B581,[2]Beräkning!$A:$A,[2]Beräkning!$I:$I)</f>
        <v>11832.992692911082</v>
      </c>
      <c r="E581" s="30"/>
      <c r="F581" s="1"/>
      <c r="G581" s="1"/>
      <c r="H581" s="1"/>
    </row>
    <row r="582" spans="1:8" x14ac:dyDescent="0.25">
      <c r="A582" s="37" t="s">
        <v>3271</v>
      </c>
      <c r="B582" s="40">
        <v>8494001913</v>
      </c>
      <c r="C582" s="44">
        <f>_xlfn.XLOOKUP(B582,[2]Beräkning!$A:$A,[2]Beräkning!$I:$I)</f>
        <v>205218.87327360091</v>
      </c>
      <c r="E582" s="30"/>
      <c r="F582" s="1"/>
      <c r="G582" s="1"/>
      <c r="H582" s="1"/>
    </row>
    <row r="583" spans="1:8" x14ac:dyDescent="0.25">
      <c r="A583" s="37" t="s">
        <v>732</v>
      </c>
      <c r="B583" s="40">
        <v>8020060524</v>
      </c>
      <c r="C583" s="44">
        <f>_xlfn.XLOOKUP(B583,[2]Beräkning!$A:$A,[2]Beräkning!$I:$I)</f>
        <v>654851.59561718989</v>
      </c>
      <c r="E583" s="30"/>
      <c r="F583" s="1"/>
      <c r="G583" s="1"/>
      <c r="H583" s="1"/>
    </row>
    <row r="584" spans="1:8" x14ac:dyDescent="0.25">
      <c r="A584" s="37" t="s">
        <v>3545</v>
      </c>
      <c r="B584" s="40">
        <v>7696383129</v>
      </c>
      <c r="C584" s="44">
        <f>_xlfn.XLOOKUP(B584,[2]Beräkning!$A:$A,[2]Beräkning!$I:$I)</f>
        <v>14420.991094774843</v>
      </c>
      <c r="E584" s="30"/>
      <c r="F584" s="1"/>
      <c r="G584" s="1"/>
      <c r="H584" s="1"/>
    </row>
    <row r="585" spans="1:8" x14ac:dyDescent="0.25">
      <c r="A585" s="37" t="s">
        <v>694</v>
      </c>
      <c r="B585" s="40">
        <v>5566641691</v>
      </c>
      <c r="C585" s="44">
        <f>_xlfn.XLOOKUP(B585,[2]Beräkning!$A:$A,[2]Beräkning!$I:$I)</f>
        <v>272885.83148801944</v>
      </c>
      <c r="E585" s="30"/>
      <c r="F585" s="1"/>
      <c r="G585" s="1"/>
      <c r="H585" s="1"/>
    </row>
    <row r="586" spans="1:8" x14ac:dyDescent="0.25">
      <c r="A586" s="37" t="s">
        <v>3546</v>
      </c>
      <c r="B586" s="40">
        <v>5567226062</v>
      </c>
      <c r="C586" s="44">
        <f>_xlfn.XLOOKUP(B586,[2]Beräkning!$A:$A,[2]Beräkning!$I:$I)</f>
        <v>44556.97248525641</v>
      </c>
      <c r="E586" s="30"/>
      <c r="F586" s="1"/>
      <c r="G586" s="1"/>
      <c r="H586" s="1"/>
    </row>
    <row r="587" spans="1:8" x14ac:dyDescent="0.25">
      <c r="A587" s="37" t="s">
        <v>3272</v>
      </c>
      <c r="B587" s="40">
        <v>5565735049</v>
      </c>
      <c r="C587" s="44">
        <f>_xlfn.XLOOKUP(B587,[2]Beräkning!$A:$A,[2]Beräkning!$I:$I)</f>
        <v>348317.78490741167</v>
      </c>
      <c r="E587" s="30"/>
      <c r="F587" s="1"/>
      <c r="G587" s="1"/>
      <c r="H587" s="1"/>
    </row>
    <row r="588" spans="1:8" x14ac:dyDescent="0.25">
      <c r="A588" s="37" t="s">
        <v>3547</v>
      </c>
      <c r="B588" s="40">
        <v>7696138259</v>
      </c>
      <c r="C588" s="44">
        <f>_xlfn.XLOOKUP(B588,[2]Beräkning!$A:$A,[2]Beräkning!$I:$I)</f>
        <v>26623.983559204316</v>
      </c>
      <c r="E588" s="30"/>
      <c r="F588" s="1"/>
      <c r="G588" s="1"/>
      <c r="H588" s="1"/>
    </row>
    <row r="589" spans="1:8" x14ac:dyDescent="0.25">
      <c r="A589" s="37" t="s">
        <v>3273</v>
      </c>
      <c r="B589" s="40">
        <v>7696099956</v>
      </c>
      <c r="C589" s="44">
        <f>_xlfn.XLOOKUP(B589,[2]Beräkning!$A:$A,[2]Beräkning!$I:$I)</f>
        <v>13311.991779602158</v>
      </c>
      <c r="E589" s="30"/>
      <c r="F589" s="1"/>
      <c r="G589" s="1"/>
      <c r="H589" s="1"/>
    </row>
    <row r="590" spans="1:8" x14ac:dyDescent="0.25">
      <c r="A590" s="37" t="s">
        <v>3274</v>
      </c>
      <c r="B590" s="40">
        <v>5565204129</v>
      </c>
      <c r="C590" s="44">
        <f>_xlfn.XLOOKUP(B590,[2]Beräkning!$A:$A,[2]Beräkning!$I:$I)</f>
        <v>114626.92921577948</v>
      </c>
      <c r="E590" s="30"/>
      <c r="F590" s="1"/>
      <c r="G590" s="1"/>
      <c r="H590" s="1"/>
    </row>
    <row r="591" spans="1:8" x14ac:dyDescent="0.25">
      <c r="A591" s="37" t="s">
        <v>3548</v>
      </c>
      <c r="B591" s="40">
        <v>5565502415</v>
      </c>
      <c r="C591" s="44">
        <f>_xlfn.XLOOKUP(B591,[2]Beräkning!$A:$A,[2]Beräkning!$I:$I)</f>
        <v>26623.983559204316</v>
      </c>
      <c r="E591" s="30"/>
      <c r="F591" s="1"/>
      <c r="G591" s="1"/>
      <c r="H591" s="1"/>
    </row>
    <row r="592" spans="1:8" x14ac:dyDescent="0.25">
      <c r="A592" s="37" t="s">
        <v>3275</v>
      </c>
      <c r="B592" s="40">
        <v>7696022248</v>
      </c>
      <c r="C592" s="44">
        <f>_xlfn.XLOOKUP(B592,[2]Beräkning!$A:$A,[2]Beräkning!$I:$I)</f>
        <v>163805.89884686831</v>
      </c>
      <c r="E592" s="30"/>
      <c r="F592" s="1"/>
      <c r="G592" s="1"/>
      <c r="H592" s="1"/>
    </row>
    <row r="593" spans="1:8" x14ac:dyDescent="0.25">
      <c r="A593" s="37" t="s">
        <v>3549</v>
      </c>
      <c r="B593" s="40">
        <v>5567874945</v>
      </c>
      <c r="C593" s="44">
        <f>_xlfn.XLOOKUP(B593,[2]Beräkning!$A:$A,[2]Beräkning!$I:$I)</f>
        <v>86709.946455025769</v>
      </c>
      <c r="E593" s="30"/>
      <c r="F593" s="1"/>
      <c r="G593" s="1"/>
      <c r="H593" s="1"/>
    </row>
    <row r="594" spans="1:8" x14ac:dyDescent="0.25">
      <c r="A594" s="37" t="s">
        <v>3550</v>
      </c>
      <c r="B594" s="40">
        <v>5569003279</v>
      </c>
      <c r="C594" s="44">
        <f>_xlfn.XLOOKUP(B594,[2]Beräkning!$A:$A,[2]Beräkning!$I:$I)</f>
        <v>52876.967347507758</v>
      </c>
      <c r="E594" s="30"/>
      <c r="F594" s="1"/>
      <c r="G594" s="1"/>
      <c r="H594" s="1"/>
    </row>
    <row r="595" spans="1:8" x14ac:dyDescent="0.25">
      <c r="A595" s="37" t="s">
        <v>3551</v>
      </c>
      <c r="B595" s="40">
        <v>5567935514</v>
      </c>
      <c r="C595" s="44">
        <f>_xlfn.XLOOKUP(B595,[2]Beräkning!$A:$A,[2]Beräkning!$I:$I)</f>
        <v>43077.973398565337</v>
      </c>
      <c r="E595" s="30"/>
      <c r="F595" s="1"/>
      <c r="G595" s="1"/>
      <c r="H595" s="1"/>
    </row>
    <row r="596" spans="1:8" x14ac:dyDescent="0.25">
      <c r="A596" s="37" t="s">
        <v>3552</v>
      </c>
      <c r="B596" s="40">
        <v>5591658975</v>
      </c>
      <c r="C596" s="44">
        <f>_xlfn.XLOOKUP(B596,[2]Beräkning!$A:$A,[2]Beräkning!$I:$I)</f>
        <v>479214.70407617546</v>
      </c>
      <c r="E596" s="30"/>
      <c r="F596" s="1"/>
      <c r="G596" s="1"/>
      <c r="H596" s="1"/>
    </row>
    <row r="597" spans="1:8" x14ac:dyDescent="0.25">
      <c r="A597" s="37" t="s">
        <v>3553</v>
      </c>
      <c r="B597" s="40">
        <v>5562855410</v>
      </c>
      <c r="C597" s="44">
        <f>_xlfn.XLOOKUP(B597,[2]Beräkning!$A:$A,[2]Beräkning!$I:$I)</f>
        <v>146611.90946447052</v>
      </c>
      <c r="E597" s="30"/>
      <c r="F597" s="1"/>
      <c r="G597" s="1"/>
      <c r="H597" s="1"/>
    </row>
    <row r="598" spans="1:8" x14ac:dyDescent="0.25">
      <c r="A598" s="37" t="s">
        <v>3276</v>
      </c>
      <c r="B598" s="40">
        <v>7696026983</v>
      </c>
      <c r="C598" s="44">
        <f>_xlfn.XLOOKUP(B598,[2]Beräkning!$A:$A,[2]Beräkning!$I:$I)</f>
        <v>103718.93595166437</v>
      </c>
      <c r="E598" s="30"/>
      <c r="F598" s="1"/>
      <c r="G598" s="1"/>
      <c r="H598" s="1"/>
    </row>
    <row r="599" spans="1:8" x14ac:dyDescent="0.25">
      <c r="A599" s="37" t="s">
        <v>3554</v>
      </c>
      <c r="B599" s="40">
        <v>7696123103</v>
      </c>
      <c r="C599" s="44">
        <f>_xlfn.XLOOKUP(B599,[2]Beräkning!$A:$A,[2]Beräkning!$I:$I)</f>
        <v>62120.961639172601</v>
      </c>
      <c r="E599" s="30"/>
      <c r="F599" s="1"/>
      <c r="G599" s="1"/>
      <c r="H599" s="1"/>
    </row>
    <row r="600" spans="1:8" x14ac:dyDescent="0.25">
      <c r="A600" s="37" t="s">
        <v>3277</v>
      </c>
      <c r="B600" s="40">
        <v>7696041107</v>
      </c>
      <c r="C600" s="44">
        <f>_xlfn.XLOOKUP(B600,[2]Beräkning!$A:$A,[2]Beräkning!$I:$I)</f>
        <v>59162.963465790446</v>
      </c>
      <c r="E600" s="30"/>
      <c r="F600" s="1"/>
      <c r="G600" s="1"/>
      <c r="H600" s="1"/>
    </row>
    <row r="601" spans="1:8" x14ac:dyDescent="0.25">
      <c r="A601" s="37" t="s">
        <v>3555</v>
      </c>
      <c r="B601" s="40">
        <v>5565418455</v>
      </c>
      <c r="C601" s="44">
        <f>_xlfn.XLOOKUP(B601,[2]Beräkning!$A:$A,[2]Beräkning!$I:$I)</f>
        <v>121652.92487709895</v>
      </c>
      <c r="E601" s="30"/>
      <c r="F601" s="1"/>
      <c r="G601" s="1"/>
      <c r="H601" s="1"/>
    </row>
    <row r="602" spans="1:8" x14ac:dyDescent="0.25">
      <c r="A602" s="37" t="s">
        <v>3278</v>
      </c>
      <c r="B602" s="40">
        <v>8635006680</v>
      </c>
      <c r="C602" s="44">
        <f>_xlfn.XLOOKUP(B602,[2]Beräkning!$A:$A,[2]Beräkning!$I:$I)</f>
        <v>136257.91585825052</v>
      </c>
      <c r="E602" s="30"/>
      <c r="F602" s="1"/>
      <c r="G602" s="1"/>
      <c r="H602" s="1"/>
    </row>
    <row r="603" spans="1:8" x14ac:dyDescent="0.25">
      <c r="A603" s="37" t="s">
        <v>3279</v>
      </c>
      <c r="B603" s="40">
        <v>5564625308</v>
      </c>
      <c r="C603" s="44">
        <f>_xlfn.XLOOKUP(B603,[2]Beräkning!$A:$A,[2]Beräkning!$I:$I)</f>
        <v>48623.969973811247</v>
      </c>
      <c r="E603" s="30"/>
      <c r="F603" s="1"/>
      <c r="G603" s="1"/>
      <c r="H603" s="1"/>
    </row>
    <row r="604" spans="1:8" x14ac:dyDescent="0.25">
      <c r="A604" s="37" t="s">
        <v>3280</v>
      </c>
      <c r="B604" s="40">
        <v>7696097760</v>
      </c>
      <c r="C604" s="44">
        <f>_xlfn.XLOOKUP(B604,[2]Beräkning!$A:$A,[2]Beräkning!$I:$I)</f>
        <v>34572.978650554789</v>
      </c>
      <c r="E604" s="30"/>
      <c r="F604" s="1"/>
      <c r="G604" s="1"/>
      <c r="H604" s="1"/>
    </row>
    <row r="605" spans="1:8" x14ac:dyDescent="0.25">
      <c r="A605" s="37" t="s">
        <v>3556</v>
      </c>
      <c r="B605" s="40">
        <v>5567058846</v>
      </c>
      <c r="C605" s="44">
        <f>_xlfn.XLOOKUP(B605,[2]Beräkning!$A:$A,[2]Beräkning!$I:$I)</f>
        <v>71364.955930837445</v>
      </c>
      <c r="E605" s="30"/>
      <c r="F605" s="1"/>
      <c r="G605" s="1"/>
      <c r="H605" s="1"/>
    </row>
    <row r="606" spans="1:8" x14ac:dyDescent="0.25">
      <c r="A606" s="37" t="s">
        <v>3281</v>
      </c>
      <c r="B606" s="40">
        <v>5565933503</v>
      </c>
      <c r="C606" s="44">
        <f>_xlfn.XLOOKUP(B606,[2]Beräkning!$A:$A,[2]Beräkning!$I:$I)</f>
        <v>54909.966092093935</v>
      </c>
      <c r="E606" s="30"/>
      <c r="F606" s="1"/>
      <c r="G606" s="1"/>
      <c r="H606" s="1"/>
    </row>
    <row r="607" spans="1:8" x14ac:dyDescent="0.25">
      <c r="A607" s="37" t="s">
        <v>3282</v>
      </c>
      <c r="B607" s="40">
        <v>7696052492</v>
      </c>
      <c r="C607" s="44">
        <f>_xlfn.XLOOKUP(B607,[2]Beräkning!$A:$A,[2]Beräkning!$I:$I)</f>
        <v>34203.978878418886</v>
      </c>
      <c r="E607" s="30"/>
      <c r="F607" s="1"/>
      <c r="G607" s="1"/>
      <c r="H607" s="1"/>
    </row>
    <row r="608" spans="1:8" x14ac:dyDescent="0.25">
      <c r="A608" s="37" t="s">
        <v>3283</v>
      </c>
      <c r="B608" s="40">
        <v>8572054610</v>
      </c>
      <c r="C608" s="44">
        <f>_xlfn.XLOOKUP(B608,[2]Beräkning!$A:$A,[2]Beräkning!$I:$I)</f>
        <v>105752.93469563304</v>
      </c>
      <c r="E608" s="30"/>
      <c r="F608" s="1"/>
      <c r="G608" s="1"/>
      <c r="H608" s="1"/>
    </row>
    <row r="609" spans="1:8" x14ac:dyDescent="0.25">
      <c r="A609" s="37" t="s">
        <v>3284</v>
      </c>
      <c r="B609" s="40">
        <v>8496006555</v>
      </c>
      <c r="C609" s="44">
        <f>_xlfn.XLOOKUP(B609,[2]Beräkning!$A:$A,[2]Beräkning!$I:$I)</f>
        <v>18857.988354848068</v>
      </c>
      <c r="E609" s="30"/>
      <c r="F609" s="1"/>
      <c r="G609" s="1"/>
      <c r="H609" s="1"/>
    </row>
    <row r="610" spans="1:8" x14ac:dyDescent="0.25">
      <c r="A610" s="37" t="s">
        <v>3557</v>
      </c>
      <c r="B610" s="40">
        <v>7696074181</v>
      </c>
      <c r="C610" s="44">
        <f>_xlfn.XLOOKUP(B610,[2]Beräkning!$A:$A,[2]Beräkning!$I:$I)</f>
        <v>43077.973398565337</v>
      </c>
      <c r="E610" s="30"/>
      <c r="F610" s="1"/>
      <c r="G610" s="1"/>
      <c r="H610" s="1"/>
    </row>
    <row r="611" spans="1:8" x14ac:dyDescent="0.25">
      <c r="A611" s="37" t="s">
        <v>3417</v>
      </c>
      <c r="B611" s="40">
        <v>5565495180</v>
      </c>
      <c r="C611" s="44">
        <f>_xlfn.XLOOKUP(B611,[2]Beräkning!$A:$A,[2]Beräkning!$I:$I)</f>
        <v>34757.978536313989</v>
      </c>
      <c r="E611" s="30"/>
      <c r="F611" s="1"/>
      <c r="G611" s="1"/>
      <c r="H611" s="1"/>
    </row>
    <row r="612" spans="1:8" x14ac:dyDescent="0.25">
      <c r="A612" s="37" t="s">
        <v>3558</v>
      </c>
      <c r="B612" s="40">
        <v>5568571748</v>
      </c>
      <c r="C612" s="44">
        <f>_xlfn.XLOOKUP(B612,[2]Beräkning!$A:$A,[2]Beräkning!$I:$I)</f>
        <v>277877.82840537024</v>
      </c>
      <c r="E612" s="30"/>
      <c r="F612" s="1"/>
      <c r="G612" s="1"/>
      <c r="H612" s="1"/>
    </row>
    <row r="613" spans="1:8" x14ac:dyDescent="0.25">
      <c r="A613" s="37" t="s">
        <v>3559</v>
      </c>
      <c r="B613" s="40">
        <v>5569178550</v>
      </c>
      <c r="C613" s="44">
        <f>_xlfn.XLOOKUP(B613,[2]Beräkning!$A:$A,[2]Beräkning!$I:$I)</f>
        <v>35127.978307832374</v>
      </c>
      <c r="E613" s="30"/>
      <c r="F613" s="1"/>
      <c r="G613" s="1"/>
      <c r="H613" s="1"/>
    </row>
    <row r="614" spans="1:8" x14ac:dyDescent="0.25">
      <c r="A614" s="37" t="s">
        <v>3285</v>
      </c>
      <c r="B614" s="40">
        <v>5565510756</v>
      </c>
      <c r="C614" s="44">
        <f>_xlfn.XLOOKUP(B614,[2]Beräkning!$A:$A,[2]Beräkning!$I:$I)</f>
        <v>152712.90569699401</v>
      </c>
      <c r="E614" s="30"/>
      <c r="F614" s="1"/>
      <c r="G614" s="1"/>
      <c r="H614" s="1"/>
    </row>
    <row r="615" spans="1:8" x14ac:dyDescent="0.25">
      <c r="A615" s="37" t="s">
        <v>3560</v>
      </c>
      <c r="B615" s="40">
        <v>5562177500</v>
      </c>
      <c r="C615" s="44">
        <f>_xlfn.XLOOKUP(B615,[2]Beräkning!$A:$A,[2]Beräkning!$I:$I)</f>
        <v>67851.958100177711</v>
      </c>
      <c r="E615" s="30"/>
      <c r="F615" s="1"/>
      <c r="G615" s="1"/>
      <c r="H615" s="1"/>
    </row>
    <row r="616" spans="1:8" x14ac:dyDescent="0.25">
      <c r="A616" s="37" t="s">
        <v>3286</v>
      </c>
      <c r="B616" s="40">
        <v>7696032353</v>
      </c>
      <c r="C616" s="44">
        <f>_xlfn.XLOOKUP(B616,[2]Beräkning!$A:$A,[2]Beräkning!$I:$I)</f>
        <v>176192.8911976745</v>
      </c>
      <c r="E616" s="30"/>
      <c r="F616" s="1"/>
      <c r="G616" s="1"/>
      <c r="H616" s="1"/>
    </row>
    <row r="617" spans="1:8" x14ac:dyDescent="0.25">
      <c r="A617" s="37" t="s">
        <v>3418</v>
      </c>
      <c r="B617" s="40">
        <v>8020060458</v>
      </c>
      <c r="C617" s="44">
        <f>_xlfn.XLOOKUP(B617,[2]Beräkning!$A:$A,[2]Beräkning!$I:$I)</f>
        <v>164729.89827628181</v>
      </c>
      <c r="E617" s="30"/>
      <c r="F617" s="1"/>
      <c r="G617" s="1"/>
      <c r="H617" s="1"/>
    </row>
    <row r="618" spans="1:8" x14ac:dyDescent="0.25">
      <c r="A618" s="37" t="s">
        <v>3561</v>
      </c>
      <c r="B618" s="40">
        <v>5592885098</v>
      </c>
      <c r="C618" s="44">
        <f>_xlfn.XLOOKUP(B618,[2]Beräkning!$A:$A,[2]Beräkning!$I:$I)</f>
        <v>20152.987555162432</v>
      </c>
      <c r="E618" s="30"/>
      <c r="F618" s="1"/>
      <c r="G618" s="1"/>
      <c r="H618" s="1"/>
    </row>
    <row r="619" spans="1:8" x14ac:dyDescent="0.25">
      <c r="A619" s="37" t="s">
        <v>3562</v>
      </c>
      <c r="B619" s="40">
        <v>5568523681</v>
      </c>
      <c r="C619" s="44">
        <f>_xlfn.XLOOKUP(B619,[2]Beräkning!$A:$A,[2]Beräkning!$I:$I)</f>
        <v>81532.949651915769</v>
      </c>
      <c r="E619" s="30"/>
      <c r="F619" s="1"/>
      <c r="G619" s="1"/>
      <c r="H619" s="1"/>
    </row>
    <row r="620" spans="1:8" x14ac:dyDescent="0.25">
      <c r="A620" s="37" t="s">
        <v>3563</v>
      </c>
      <c r="B620" s="40">
        <v>5567815872</v>
      </c>
      <c r="C620" s="44">
        <f>_xlfn.XLOOKUP(B620,[2]Beräkning!$A:$A,[2]Beräkning!$I:$I)</f>
        <v>38085.976481214529</v>
      </c>
      <c r="E620" s="30"/>
      <c r="F620" s="1"/>
      <c r="G620" s="1"/>
      <c r="H620" s="1"/>
    </row>
    <row r="621" spans="1:8" x14ac:dyDescent="0.25">
      <c r="A621" s="37" t="s">
        <v>3564</v>
      </c>
      <c r="B621" s="40">
        <v>5568542210</v>
      </c>
      <c r="C621" s="44">
        <f>_xlfn.XLOOKUP(B621,[2]Beräkning!$A:$A,[2]Beräkning!$I:$I)</f>
        <v>118509.9268179576</v>
      </c>
      <c r="E621" s="30"/>
      <c r="F621" s="1"/>
      <c r="G621" s="1"/>
      <c r="H621" s="1"/>
    </row>
    <row r="622" spans="1:8" x14ac:dyDescent="0.25">
      <c r="A622" s="37" t="s">
        <v>3565</v>
      </c>
      <c r="B622" s="40">
        <v>5566102033</v>
      </c>
      <c r="C622" s="44">
        <f>_xlfn.XLOOKUP(B622,[2]Beräkning!$A:$A,[2]Beräkning!$I:$I)</f>
        <v>1054566.3487860358</v>
      </c>
      <c r="E622" s="30"/>
      <c r="F622" s="1"/>
      <c r="G622" s="1"/>
      <c r="H622" s="1"/>
    </row>
    <row r="623" spans="1:8" x14ac:dyDescent="0.25">
      <c r="A623" s="37" t="s">
        <v>3566</v>
      </c>
      <c r="B623" s="40">
        <v>5566677927</v>
      </c>
      <c r="C623" s="44">
        <f>_xlfn.XLOOKUP(B623,[2]Beräkning!$A:$A,[2]Beräkning!$I:$I)</f>
        <v>437245.72999278281</v>
      </c>
      <c r="E623" s="30"/>
      <c r="F623" s="1"/>
      <c r="G623" s="1"/>
      <c r="H623" s="1"/>
    </row>
    <row r="624" spans="1:8" x14ac:dyDescent="0.25">
      <c r="A624" s="37" t="s">
        <v>3287</v>
      </c>
      <c r="B624" s="40">
        <v>5563475028</v>
      </c>
      <c r="C624" s="44">
        <f>_xlfn.XLOOKUP(B624,[2]Beräkning!$A:$A,[2]Beräkning!$I:$I)</f>
        <v>316148.80477234395</v>
      </c>
      <c r="E624" s="30"/>
      <c r="F624" s="1"/>
      <c r="G624" s="1"/>
      <c r="H624" s="1"/>
    </row>
    <row r="625" spans="1:8" x14ac:dyDescent="0.25">
      <c r="A625" s="37" t="s">
        <v>3288</v>
      </c>
      <c r="B625" s="40">
        <v>5566127600</v>
      </c>
      <c r="C625" s="44">
        <f>_xlfn.XLOOKUP(B625,[2]Beräkning!$A:$A,[2]Beräkning!$I:$I)</f>
        <v>283793.8247521345</v>
      </c>
      <c r="E625" s="30"/>
      <c r="F625" s="1"/>
      <c r="G625" s="1"/>
      <c r="H625" s="1"/>
    </row>
    <row r="626" spans="1:8" x14ac:dyDescent="0.25">
      <c r="A626" s="37" t="s">
        <v>3289</v>
      </c>
      <c r="B626" s="40">
        <v>8324014086</v>
      </c>
      <c r="C626" s="44">
        <f>_xlfn.XLOOKUP(B626,[2]Beräkning!$A:$A,[2]Beräkning!$I:$I)</f>
        <v>53985.966662680446</v>
      </c>
      <c r="E626" s="30"/>
      <c r="F626" s="1"/>
      <c r="G626" s="1"/>
      <c r="H626" s="1"/>
    </row>
    <row r="627" spans="1:8" x14ac:dyDescent="0.25">
      <c r="A627" s="37" t="s">
        <v>3290</v>
      </c>
      <c r="B627" s="40">
        <v>5564787397</v>
      </c>
      <c r="C627" s="44">
        <f>_xlfn.XLOOKUP(B627,[2]Beräkning!$A:$A,[2]Beräkning!$I:$I)</f>
        <v>142728.91186229239</v>
      </c>
      <c r="E627" s="30"/>
      <c r="F627" s="1"/>
      <c r="G627" s="1"/>
      <c r="H627" s="1"/>
    </row>
    <row r="628" spans="1:8" x14ac:dyDescent="0.25">
      <c r="A628" s="37" t="s">
        <v>3567</v>
      </c>
      <c r="B628" s="40">
        <v>7696278477</v>
      </c>
      <c r="C628" s="44">
        <f>_xlfn.XLOOKUP(B628,[2]Beräkning!$A:$A,[2]Beräkning!$I:$I)</f>
        <v>27547.982988617805</v>
      </c>
      <c r="E628" s="30"/>
      <c r="F628" s="1"/>
      <c r="G628" s="1"/>
      <c r="H628" s="1"/>
    </row>
    <row r="629" spans="1:8" x14ac:dyDescent="0.25">
      <c r="A629" s="37" t="s">
        <v>584</v>
      </c>
      <c r="B629" s="40">
        <v>5567812291</v>
      </c>
      <c r="C629" s="44">
        <f>_xlfn.XLOOKUP(B629,[2]Beräkning!$A:$A,[2]Beräkning!$I:$I)</f>
        <v>128123.92088114083</v>
      </c>
      <c r="E629" s="30"/>
      <c r="F629" s="1"/>
      <c r="G629" s="1"/>
      <c r="H629" s="1"/>
    </row>
    <row r="630" spans="1:8" x14ac:dyDescent="0.25">
      <c r="A630" s="37" t="s">
        <v>141</v>
      </c>
      <c r="B630" s="40">
        <v>7696068431</v>
      </c>
      <c r="C630" s="44">
        <f>_xlfn.XLOOKUP(B630,[2]Beräkning!$A:$A,[2]Beräkning!$I:$I)</f>
        <v>71179.956045078245</v>
      </c>
      <c r="E630" s="30"/>
      <c r="F630" s="1"/>
      <c r="G630" s="1"/>
      <c r="H630" s="1"/>
    </row>
    <row r="631" spans="1:8" x14ac:dyDescent="0.25">
      <c r="A631" s="37" t="s">
        <v>3568</v>
      </c>
      <c r="B631" s="40">
        <v>5565510392</v>
      </c>
      <c r="C631" s="44">
        <f>_xlfn.XLOOKUP(B631,[2]Beräkning!$A:$A,[2]Beräkning!$I:$I)</f>
        <v>3512.9978306597341</v>
      </c>
      <c r="E631" s="30"/>
      <c r="F631" s="1"/>
      <c r="G631" s="1"/>
      <c r="H631" s="1"/>
    </row>
    <row r="632" spans="1:8" x14ac:dyDescent="0.25">
      <c r="A632" s="37" t="s">
        <v>3569</v>
      </c>
      <c r="B632" s="40">
        <v>5566930417</v>
      </c>
      <c r="C632" s="44">
        <f>_xlfn.XLOOKUP(B632,[2]Beräkning!$A:$A,[2]Beräkning!$I:$I)</f>
        <v>14975.990752052427</v>
      </c>
      <c r="E632" s="30"/>
      <c r="F632" s="1"/>
      <c r="G632" s="1"/>
      <c r="H632" s="1"/>
    </row>
    <row r="633" spans="1:8" x14ac:dyDescent="0.25">
      <c r="A633" s="37" t="s">
        <v>3570</v>
      </c>
      <c r="B633" s="40">
        <v>5564870771</v>
      </c>
      <c r="C633" s="44">
        <f>_xlfn.XLOOKUP(B633,[2]Beräkning!$A:$A,[2]Beräkning!$I:$I)</f>
        <v>77650.952049120126</v>
      </c>
      <c r="E633" s="30"/>
      <c r="F633" s="1"/>
      <c r="G633" s="1"/>
      <c r="H633" s="1"/>
    </row>
    <row r="634" spans="1:8" x14ac:dyDescent="0.25">
      <c r="A634" s="37" t="s">
        <v>3571</v>
      </c>
      <c r="B634" s="40">
        <v>5568642234</v>
      </c>
      <c r="C634" s="44">
        <f>_xlfn.XLOOKUP(B634,[2]Beräkning!$A:$A,[2]Beräkning!$I:$I)</f>
        <v>17933.988925434576</v>
      </c>
      <c r="E634" s="30"/>
      <c r="F634" s="1"/>
      <c r="G634" s="1"/>
      <c r="H634" s="1"/>
    </row>
    <row r="635" spans="1:8" x14ac:dyDescent="0.25">
      <c r="A635" s="37" t="s">
        <v>3572</v>
      </c>
      <c r="B635" s="40">
        <v>5566127097</v>
      </c>
      <c r="C635" s="44">
        <f>_xlfn.XLOOKUP(B635,[2]Beräkning!$A:$A,[2]Beräkning!$I:$I)</f>
        <v>1848.9988582094643</v>
      </c>
      <c r="E635" s="30"/>
      <c r="F635" s="1"/>
      <c r="G635" s="1"/>
      <c r="H635" s="1"/>
    </row>
    <row r="636" spans="1:8" x14ac:dyDescent="0.25">
      <c r="A636" s="37" t="s">
        <v>3573</v>
      </c>
      <c r="B636" s="40">
        <v>5564396868</v>
      </c>
      <c r="C636" s="44">
        <f>_xlfn.XLOOKUP(B636,[2]Beräkning!$A:$A,[2]Beräkning!$I:$I)</f>
        <v>3327.9979449005396</v>
      </c>
      <c r="E636" s="30"/>
      <c r="F636" s="1"/>
      <c r="G636" s="1"/>
      <c r="H636" s="1"/>
    </row>
    <row r="637" spans="1:8" x14ac:dyDescent="0.25">
      <c r="A637" s="37" t="s">
        <v>3574</v>
      </c>
      <c r="B637" s="40">
        <v>5566684345</v>
      </c>
      <c r="C637" s="44">
        <f>_xlfn.XLOOKUP(B637,[2]Beräkning!$A:$A,[2]Beräkning!$I:$I)</f>
        <v>15530.990409330012</v>
      </c>
      <c r="E637" s="30"/>
      <c r="F637" s="1"/>
      <c r="G637" s="1"/>
      <c r="H637" s="1"/>
    </row>
    <row r="638" spans="1:8" x14ac:dyDescent="0.25">
      <c r="A638" s="37" t="s">
        <v>3575</v>
      </c>
      <c r="B638" s="40">
        <v>5565586871</v>
      </c>
      <c r="C638" s="44">
        <f>_xlfn.XLOOKUP(B638,[2]Beräkning!$A:$A,[2]Beräkning!$I:$I)</f>
        <v>2958.9981727646323</v>
      </c>
      <c r="E638" s="30"/>
      <c r="F638" s="1"/>
      <c r="G638" s="1"/>
      <c r="H638" s="1"/>
    </row>
    <row r="639" spans="1:8" x14ac:dyDescent="0.25">
      <c r="A639" s="37" t="s">
        <v>3576</v>
      </c>
      <c r="B639" s="40">
        <v>5564969367</v>
      </c>
      <c r="C639" s="44">
        <f>_xlfn.XLOOKUP(B639,[2]Beräkning!$A:$A,[2]Beräkning!$I:$I)</f>
        <v>22185.986299748609</v>
      </c>
      <c r="E639" s="30"/>
      <c r="F639" s="1"/>
      <c r="G639" s="1"/>
      <c r="H639" s="1"/>
    </row>
    <row r="640" spans="1:8" x14ac:dyDescent="0.25">
      <c r="A640" s="37" t="s">
        <v>3291</v>
      </c>
      <c r="B640" s="40">
        <v>8176065848</v>
      </c>
      <c r="C640" s="44">
        <f>_xlfn.XLOOKUP(B640,[2]Beräkning!$A:$A,[2]Beräkning!$I:$I)</f>
        <v>34203.978878418886</v>
      </c>
      <c r="E640" s="30"/>
      <c r="F640" s="1"/>
      <c r="G640" s="1"/>
      <c r="H640" s="1"/>
    </row>
    <row r="641" spans="1:8" x14ac:dyDescent="0.25">
      <c r="A641" s="37" t="s">
        <v>3577</v>
      </c>
      <c r="B641" s="40">
        <v>5566501796</v>
      </c>
      <c r="C641" s="44">
        <f>_xlfn.XLOOKUP(B641,[2]Beräkning!$A:$A,[2]Beräkning!$I:$I)</f>
        <v>10168.993720460812</v>
      </c>
      <c r="E641" s="30"/>
      <c r="F641" s="1"/>
      <c r="G641" s="1"/>
      <c r="H641" s="1"/>
    </row>
    <row r="642" spans="1:8" x14ac:dyDescent="0.25">
      <c r="A642" s="37" t="s">
        <v>3292</v>
      </c>
      <c r="B642" s="40">
        <v>5565533873</v>
      </c>
      <c r="C642" s="44">
        <f>_xlfn.XLOOKUP(B642,[2]Beräkning!$A:$A,[2]Beräkning!$I:$I)</f>
        <v>92625.942801790079</v>
      </c>
      <c r="E642" s="30"/>
      <c r="F642" s="1"/>
      <c r="G642" s="1"/>
      <c r="H642" s="1"/>
    </row>
    <row r="643" spans="1:8" x14ac:dyDescent="0.25">
      <c r="A643" s="37" t="s">
        <v>3293</v>
      </c>
      <c r="B643" s="40">
        <v>5565938700</v>
      </c>
      <c r="C643" s="44">
        <f>_xlfn.XLOOKUP(B643,[2]Beräkning!$A:$A,[2]Beräkning!$I:$I)</f>
        <v>283424.82497999864</v>
      </c>
      <c r="E643" s="30"/>
      <c r="F643" s="1"/>
      <c r="G643" s="1"/>
      <c r="H643" s="1"/>
    </row>
    <row r="644" spans="1:8" x14ac:dyDescent="0.25">
      <c r="A644" s="37" t="s">
        <v>3578</v>
      </c>
      <c r="B644" s="40">
        <v>5566657515</v>
      </c>
      <c r="C644" s="44">
        <f>_xlfn.XLOOKUP(B644,[2]Beräkning!$A:$A,[2]Beräkning!$I:$I)</f>
        <v>29765.981618963178</v>
      </c>
      <c r="E644" s="30"/>
      <c r="F644" s="1"/>
      <c r="G644" s="1"/>
      <c r="H644" s="1"/>
    </row>
    <row r="645" spans="1:8" x14ac:dyDescent="0.25">
      <c r="A645" s="37" t="s">
        <v>3294</v>
      </c>
      <c r="B645" s="40">
        <v>7164451614</v>
      </c>
      <c r="C645" s="44">
        <f>_xlfn.XLOOKUP(B645,[2]Beräkning!$A:$A,[2]Beräkning!$I:$I)</f>
        <v>33833.979106900493</v>
      </c>
      <c r="E645" s="30"/>
      <c r="F645" s="1"/>
      <c r="G645" s="1"/>
      <c r="H645" s="1"/>
    </row>
    <row r="646" spans="1:8" x14ac:dyDescent="0.25">
      <c r="A646" s="37" t="s">
        <v>3295</v>
      </c>
      <c r="B646" s="40">
        <v>8740010494</v>
      </c>
      <c r="C646" s="44">
        <f>_xlfn.XLOOKUP(B646,[2]Beräkning!$A:$A,[2]Beräkning!$I:$I)</f>
        <v>32354.980020209419</v>
      </c>
      <c r="E646" s="30"/>
      <c r="F646" s="1"/>
      <c r="G646" s="1"/>
      <c r="H646" s="1"/>
    </row>
    <row r="647" spans="1:8" x14ac:dyDescent="0.25">
      <c r="A647" s="37" t="s">
        <v>3296</v>
      </c>
      <c r="B647" s="40">
        <v>7696002984</v>
      </c>
      <c r="C647" s="44">
        <f>_xlfn.XLOOKUP(B647,[2]Beräkning!$A:$A,[2]Beräkning!$I:$I)</f>
        <v>28471.982418031297</v>
      </c>
      <c r="E647" s="30"/>
      <c r="F647" s="1"/>
      <c r="G647" s="1"/>
      <c r="H647" s="1"/>
    </row>
    <row r="648" spans="1:8" x14ac:dyDescent="0.25">
      <c r="A648" s="37" t="s">
        <v>3297</v>
      </c>
      <c r="B648" s="40">
        <v>5565233797</v>
      </c>
      <c r="C648" s="44">
        <f>_xlfn.XLOOKUP(B648,[2]Beräkning!$A:$A,[2]Beräkning!$I:$I)</f>
        <v>49363.969516848025</v>
      </c>
      <c r="E648" s="30"/>
      <c r="F648" s="1"/>
      <c r="G648" s="1"/>
      <c r="H648" s="1"/>
    </row>
    <row r="649" spans="1:8" x14ac:dyDescent="0.25">
      <c r="A649" s="37" t="s">
        <v>3298</v>
      </c>
      <c r="B649" s="40">
        <v>7696101893</v>
      </c>
      <c r="C649" s="44">
        <f>_xlfn.XLOOKUP(B649,[2]Beräkning!$A:$A,[2]Beräkning!$I:$I)</f>
        <v>35497.978079350767</v>
      </c>
      <c r="E649" s="30"/>
      <c r="F649" s="1"/>
      <c r="G649" s="1"/>
      <c r="H649" s="1"/>
    </row>
    <row r="650" spans="1:8" x14ac:dyDescent="0.25">
      <c r="A650" s="37" t="s">
        <v>3579</v>
      </c>
      <c r="B650" s="40">
        <v>5564946530</v>
      </c>
      <c r="C650" s="44">
        <f>_xlfn.XLOOKUP(B650,[2]Beräkning!$A:$A,[2]Beräkning!$I:$I)</f>
        <v>29026.982075308882</v>
      </c>
      <c r="E650" s="30"/>
      <c r="F650" s="1"/>
      <c r="G650" s="1"/>
      <c r="H650" s="1"/>
    </row>
    <row r="651" spans="1:8" x14ac:dyDescent="0.25">
      <c r="A651" s="37" t="s">
        <v>3580</v>
      </c>
      <c r="B651" s="40">
        <v>5568337363</v>
      </c>
      <c r="C651" s="44">
        <f>_xlfn.XLOOKUP(B651,[2]Beräkning!$A:$A,[2]Beräkning!$I:$I)</f>
        <v>28286.982532272104</v>
      </c>
      <c r="E651" s="30"/>
      <c r="F651" s="1"/>
      <c r="G651" s="1"/>
      <c r="H651" s="1"/>
    </row>
    <row r="652" spans="1:8" x14ac:dyDescent="0.25">
      <c r="A652" s="37" t="s">
        <v>3581</v>
      </c>
      <c r="B652" s="40">
        <v>5569583197</v>
      </c>
      <c r="C652" s="44">
        <f>_xlfn.XLOOKUP(B652,[2]Beräkning!$A:$A,[2]Beräkning!$I:$I)</f>
        <v>174158.89245370583</v>
      </c>
      <c r="E652" s="30"/>
      <c r="F652" s="1"/>
      <c r="G652" s="1"/>
      <c r="H652" s="1"/>
    </row>
    <row r="653" spans="1:8" x14ac:dyDescent="0.25">
      <c r="A653" s="37" t="s">
        <v>3582</v>
      </c>
      <c r="B653" s="40">
        <v>5567521553</v>
      </c>
      <c r="C653" s="44">
        <f>_xlfn.XLOOKUP(B653,[2]Beräkning!$A:$A,[2]Beräkning!$I:$I)</f>
        <v>118694.9267037168</v>
      </c>
      <c r="E653" s="30"/>
      <c r="F653" s="1"/>
      <c r="G653" s="1"/>
      <c r="H653" s="1"/>
    </row>
    <row r="654" spans="1:8" x14ac:dyDescent="0.25">
      <c r="A654" s="37" t="s">
        <v>3583</v>
      </c>
      <c r="B654" s="40">
        <v>5565570958</v>
      </c>
      <c r="C654" s="44">
        <f>_xlfn.XLOOKUP(B654,[2]Beräkning!$A:$A,[2]Beräkning!$I:$I)</f>
        <v>104828.93526621955</v>
      </c>
      <c r="E654" s="30"/>
      <c r="F654" s="1"/>
      <c r="G654" s="1"/>
      <c r="H654" s="1"/>
    </row>
    <row r="655" spans="1:8" x14ac:dyDescent="0.25">
      <c r="A655" s="37" t="s">
        <v>3584</v>
      </c>
      <c r="B655" s="40">
        <v>5590306964</v>
      </c>
      <c r="C655" s="44">
        <f>_xlfn.XLOOKUP(B655,[2]Beräkning!$A:$A,[2]Beräkning!$I:$I)</f>
        <v>127753.92110962245</v>
      </c>
      <c r="E655" s="30"/>
      <c r="F655" s="1"/>
      <c r="G655" s="1"/>
      <c r="H655" s="1"/>
    </row>
    <row r="656" spans="1:8" x14ac:dyDescent="0.25">
      <c r="A656" s="37" t="s">
        <v>3585</v>
      </c>
      <c r="B656" s="40">
        <v>5569247264</v>
      </c>
      <c r="C656" s="44">
        <f>_xlfn.XLOOKUP(B656,[2]Beräkning!$A:$A,[2]Beräkning!$I:$I)</f>
        <v>52691.967461748565</v>
      </c>
      <c r="E656" s="30"/>
      <c r="F656" s="1"/>
      <c r="G656" s="1"/>
      <c r="H656" s="1"/>
    </row>
    <row r="657" spans="1:8" x14ac:dyDescent="0.25">
      <c r="A657" s="37" t="s">
        <v>178</v>
      </c>
      <c r="B657" s="40">
        <v>5567026454</v>
      </c>
      <c r="C657" s="44">
        <f>_xlfn.XLOOKUP(B657,[2]Beräkning!$A:$A,[2]Beräkning!$I:$I)</f>
        <v>614547.62050563004</v>
      </c>
      <c r="E657" s="30"/>
      <c r="F657" s="1"/>
      <c r="G657" s="1"/>
      <c r="H657" s="1"/>
    </row>
    <row r="658" spans="1:8" x14ac:dyDescent="0.25">
      <c r="A658" s="37" t="s">
        <v>3586</v>
      </c>
      <c r="B658" s="40">
        <v>5568088743</v>
      </c>
      <c r="C658" s="44">
        <f>_xlfn.XLOOKUP(B658,[2]Beräkning!$A:$A,[2]Beräkning!$I:$I)</f>
        <v>173789.89268156994</v>
      </c>
      <c r="E658" s="30"/>
      <c r="F658" s="1"/>
      <c r="G658" s="1"/>
      <c r="H658" s="1"/>
    </row>
    <row r="659" spans="1:8" x14ac:dyDescent="0.25">
      <c r="A659" s="37" t="s">
        <v>700</v>
      </c>
      <c r="B659" s="40">
        <v>5560354309</v>
      </c>
      <c r="C659" s="44">
        <f>_xlfn.XLOOKUP(B659,[2]Beräkning!$A:$A,[2]Beräkning!$I:$I)</f>
        <v>7468302.3881869931</v>
      </c>
      <c r="E659" s="30"/>
      <c r="F659" s="1"/>
      <c r="G659" s="1"/>
      <c r="H659" s="1"/>
    </row>
    <row r="660" spans="1:8" x14ac:dyDescent="0.25">
      <c r="A660" s="37" t="s">
        <v>3299</v>
      </c>
      <c r="B660" s="40">
        <v>5564629722</v>
      </c>
      <c r="C660" s="44">
        <f>_xlfn.XLOOKUP(B660,[2]Beräkning!$A:$A,[2]Beräkning!$I:$I)</f>
        <v>87634.94588382174</v>
      </c>
      <c r="E660" s="30"/>
      <c r="F660" s="1"/>
      <c r="G660" s="1"/>
      <c r="H660" s="1"/>
    </row>
    <row r="661" spans="1:8" x14ac:dyDescent="0.25">
      <c r="A661" s="37" t="s">
        <v>3587</v>
      </c>
      <c r="B661" s="40">
        <v>5566740113</v>
      </c>
      <c r="C661" s="44">
        <f>_xlfn.XLOOKUP(B661,[2]Beräkning!$A:$A,[2]Beräkning!$I:$I)</f>
        <v>884105.45404874894</v>
      </c>
      <c r="E661" s="30"/>
      <c r="F661" s="1"/>
      <c r="G661" s="1"/>
      <c r="H661" s="1"/>
    </row>
    <row r="662" spans="1:8" x14ac:dyDescent="0.25">
      <c r="A662" s="37" t="s">
        <v>3588</v>
      </c>
      <c r="B662" s="40">
        <v>5591438618</v>
      </c>
      <c r="C662" s="44">
        <f>_xlfn.XLOOKUP(B662,[2]Beräkning!$A:$A,[2]Beräkning!$I:$I)</f>
        <v>481802.70247803925</v>
      </c>
      <c r="E662" s="30"/>
      <c r="F662" s="1"/>
      <c r="G662" s="1"/>
      <c r="H662" s="1"/>
    </row>
    <row r="663" spans="1:8" x14ac:dyDescent="0.25">
      <c r="A663" s="37" t="s">
        <v>3300</v>
      </c>
      <c r="B663" s="40">
        <v>8024612114</v>
      </c>
      <c r="C663" s="44">
        <f>_xlfn.XLOOKUP(B663,[2]Beräkning!$A:$A,[2]Beräkning!$I:$I)</f>
        <v>19412.988012125654</v>
      </c>
      <c r="E663" s="30"/>
      <c r="F663" s="1"/>
      <c r="G663" s="1"/>
      <c r="H663" s="1"/>
    </row>
    <row r="664" spans="1:8" x14ac:dyDescent="0.25">
      <c r="A664" s="37" t="s">
        <v>3589</v>
      </c>
      <c r="B664" s="40">
        <v>5591946909</v>
      </c>
      <c r="C664" s="44">
        <f>_xlfn.XLOOKUP(B664,[2]Beräkning!$A:$A,[2]Beräkning!$I:$I)</f>
        <v>28102.98264589539</v>
      </c>
      <c r="E664" s="30"/>
      <c r="F664" s="1"/>
      <c r="G664" s="1"/>
      <c r="H664" s="1"/>
    </row>
    <row r="665" spans="1:8" x14ac:dyDescent="0.25">
      <c r="A665" s="37" t="s">
        <v>3590</v>
      </c>
      <c r="B665" s="40">
        <v>7696014534</v>
      </c>
      <c r="C665" s="44">
        <f>_xlfn.XLOOKUP(B665,[2]Beräkning!$A:$A,[2]Beräkning!$I:$I)</f>
        <v>27917.982760136194</v>
      </c>
      <c r="E665" s="30"/>
      <c r="F665" s="1"/>
      <c r="G665" s="1"/>
      <c r="H665" s="1"/>
    </row>
    <row r="666" spans="1:8" x14ac:dyDescent="0.25">
      <c r="A666" s="37" t="s">
        <v>3591</v>
      </c>
      <c r="B666" s="40">
        <v>5565536678</v>
      </c>
      <c r="C666" s="44">
        <f>_xlfn.XLOOKUP(B666,[2]Beräkning!$A:$A,[2]Beräkning!$I:$I)</f>
        <v>109265.93252629277</v>
      </c>
      <c r="E666" s="30"/>
      <c r="F666" s="1"/>
      <c r="G666" s="1"/>
      <c r="H666" s="1"/>
    </row>
    <row r="667" spans="1:8" x14ac:dyDescent="0.25">
      <c r="A667" s="37" t="s">
        <v>3301</v>
      </c>
      <c r="B667" s="40">
        <v>8250013037</v>
      </c>
      <c r="C667" s="44">
        <f>_xlfn.XLOOKUP(B667,[2]Beräkning!$A:$A,[2]Beräkning!$I:$I)</f>
        <v>107046.93389656492</v>
      </c>
      <c r="E667" s="30"/>
      <c r="F667" s="1"/>
      <c r="G667" s="1"/>
      <c r="H667" s="1"/>
    </row>
    <row r="668" spans="1:8" x14ac:dyDescent="0.25">
      <c r="A668" s="37" t="s">
        <v>3302</v>
      </c>
      <c r="B668" s="40">
        <v>5564518081</v>
      </c>
      <c r="C668" s="44">
        <f>_xlfn.XLOOKUP(B668,[2]Beräkning!$A:$A,[2]Beräkning!$I:$I)</f>
        <v>120543.92556192627</v>
      </c>
      <c r="E668" s="30"/>
      <c r="F668" s="1"/>
      <c r="G668" s="1"/>
      <c r="H668" s="1"/>
    </row>
    <row r="669" spans="1:8" x14ac:dyDescent="0.25">
      <c r="A669" s="37" t="s">
        <v>3303</v>
      </c>
      <c r="B669" s="40">
        <v>5565934055</v>
      </c>
      <c r="C669" s="44">
        <f>_xlfn.XLOOKUP(B669,[2]Beräkning!$A:$A,[2]Beräkning!$I:$I)</f>
        <v>26438.98367344512</v>
      </c>
      <c r="E669" s="30"/>
      <c r="F669" s="1"/>
      <c r="G669" s="1"/>
      <c r="H669" s="1"/>
    </row>
    <row r="670" spans="1:8" x14ac:dyDescent="0.25">
      <c r="A670" s="37" t="s">
        <v>3304</v>
      </c>
      <c r="B670" s="40">
        <v>5564524220</v>
      </c>
      <c r="C670" s="44">
        <f>_xlfn.XLOOKUP(B670,[2]Beräkning!$A:$A,[2]Beräkning!$I:$I)</f>
        <v>212244.86893492038</v>
      </c>
      <c r="E670" s="30"/>
      <c r="F670" s="1"/>
      <c r="G670" s="1"/>
      <c r="H670" s="1"/>
    </row>
    <row r="671" spans="1:8" x14ac:dyDescent="0.25">
      <c r="A671" s="37" t="s">
        <v>3592</v>
      </c>
      <c r="B671" s="40">
        <v>5590434766</v>
      </c>
      <c r="C671" s="44">
        <f>_xlfn.XLOOKUP(B671,[2]Beräkning!$A:$A,[2]Beräkning!$I:$I)</f>
        <v>40119.975225183189</v>
      </c>
      <c r="E671" s="30"/>
      <c r="F671" s="1"/>
      <c r="G671" s="1"/>
      <c r="H671" s="1"/>
    </row>
    <row r="672" spans="1:8" x14ac:dyDescent="0.25">
      <c r="A672" s="37" t="s">
        <v>3305</v>
      </c>
      <c r="B672" s="40">
        <v>8024420393</v>
      </c>
      <c r="C672" s="44">
        <f>_xlfn.XLOOKUP(B672,[2]Beräkning!$A:$A,[2]Beräkning!$I:$I)</f>
        <v>77465.95216336094</v>
      </c>
      <c r="E672" s="30"/>
      <c r="F672" s="1"/>
      <c r="G672" s="1"/>
      <c r="H672" s="1"/>
    </row>
    <row r="673" spans="1:8" x14ac:dyDescent="0.25">
      <c r="A673" s="37" t="s">
        <v>712</v>
      </c>
      <c r="B673" s="40">
        <v>8430033152</v>
      </c>
      <c r="C673" s="44">
        <f>_xlfn.XLOOKUP(B673,[2]Beräkning!$A:$A,[2]Beräkning!$I:$I)</f>
        <v>79869.950678847978</v>
      </c>
      <c r="E673" s="30"/>
      <c r="F673" s="1"/>
      <c r="G673" s="1"/>
      <c r="H673" s="1"/>
    </row>
    <row r="674" spans="1:8" x14ac:dyDescent="0.25">
      <c r="A674" s="37" t="s">
        <v>3419</v>
      </c>
      <c r="B674" s="40">
        <v>2021004631</v>
      </c>
      <c r="C674" s="44">
        <f>_xlfn.XLOOKUP(B674,[2]Beräkning!$A:$A,[2]Beräkning!$I:$I)</f>
        <v>118139.92704643922</v>
      </c>
      <c r="E674" s="30"/>
      <c r="F674" s="1"/>
      <c r="G674" s="1"/>
      <c r="H674" s="1"/>
    </row>
    <row r="675" spans="1:8" x14ac:dyDescent="0.25">
      <c r="A675" s="37" t="s">
        <v>3593</v>
      </c>
      <c r="B675" s="40">
        <v>5590474481</v>
      </c>
      <c r="C675" s="44">
        <f>_xlfn.XLOOKUP(B675,[2]Beräkning!$A:$A,[2]Beräkning!$I:$I)</f>
        <v>124240.92327896271</v>
      </c>
      <c r="E675" s="30"/>
      <c r="F675" s="1"/>
      <c r="G675" s="1"/>
      <c r="H675" s="1"/>
    </row>
    <row r="676" spans="1:8" x14ac:dyDescent="0.25">
      <c r="A676" s="37" t="s">
        <v>3594</v>
      </c>
      <c r="B676" s="40">
        <v>5592527765</v>
      </c>
      <c r="C676" s="44">
        <f>_xlfn.XLOOKUP(B676,[2]Beräkning!$A:$A,[2]Beräkning!$I:$I)</f>
        <v>34203.978878418886</v>
      </c>
      <c r="E676" s="30"/>
      <c r="F676" s="1"/>
      <c r="G676" s="1"/>
      <c r="H676" s="1"/>
    </row>
    <row r="677" spans="1:8" x14ac:dyDescent="0.25">
      <c r="A677" s="37" t="s">
        <v>3306</v>
      </c>
      <c r="B677" s="40">
        <v>8430017593</v>
      </c>
      <c r="C677" s="44">
        <f>_xlfn.XLOOKUP(B677,[2]Beräkning!$A:$A,[2]Beräkning!$I:$I)</f>
        <v>17378.989268156995</v>
      </c>
      <c r="E677" s="30"/>
      <c r="F677" s="1"/>
      <c r="G677" s="1"/>
      <c r="H677" s="1"/>
    </row>
    <row r="678" spans="1:8" x14ac:dyDescent="0.25">
      <c r="A678" s="37" t="s">
        <v>3595</v>
      </c>
      <c r="B678" s="40">
        <v>7696212625</v>
      </c>
      <c r="C678" s="44">
        <f>_xlfn.XLOOKUP(B678,[2]Beräkning!$A:$A,[2]Beräkning!$I:$I)</f>
        <v>35682.97796510996</v>
      </c>
      <c r="E678" s="30"/>
      <c r="F678" s="1"/>
      <c r="G678" s="1"/>
      <c r="H678" s="1"/>
    </row>
    <row r="679" spans="1:8" x14ac:dyDescent="0.25">
      <c r="A679" s="37" t="s">
        <v>3596</v>
      </c>
      <c r="B679" s="40">
        <v>7164512696</v>
      </c>
      <c r="C679" s="44">
        <f>_xlfn.XLOOKUP(B679,[2]Beräkning!$A:$A,[2]Beräkning!$I:$I)</f>
        <v>14051.991322638936</v>
      </c>
      <c r="E679" s="30"/>
      <c r="F679" s="1"/>
      <c r="G679" s="1"/>
      <c r="H679" s="1"/>
    </row>
    <row r="680" spans="1:8" x14ac:dyDescent="0.25">
      <c r="A680" s="37" t="s">
        <v>3597</v>
      </c>
      <c r="B680" s="40">
        <v>5567482707</v>
      </c>
      <c r="C680" s="44">
        <f>_xlfn.XLOOKUP(B680,[2]Beräkning!$A:$A,[2]Beräkning!$I:$I)</f>
        <v>110189.93195570626</v>
      </c>
      <c r="E680" s="30"/>
      <c r="F680" s="1"/>
      <c r="G680" s="1"/>
      <c r="H680" s="1"/>
    </row>
    <row r="681" spans="1:8" x14ac:dyDescent="0.25">
      <c r="A681" s="37" t="s">
        <v>958</v>
      </c>
      <c r="B681" s="40">
        <v>8148002879</v>
      </c>
      <c r="C681" s="44">
        <f>_xlfn.XLOOKUP(B681,[2]Beräkning!$A:$A,[2]Beräkning!$I:$I)</f>
        <v>79314.951021570392</v>
      </c>
      <c r="E681" s="30"/>
      <c r="F681" s="1"/>
      <c r="G681" s="1"/>
      <c r="H681" s="1"/>
    </row>
    <row r="682" spans="1:8" x14ac:dyDescent="0.25">
      <c r="A682" s="37" t="s">
        <v>3307</v>
      </c>
      <c r="B682" s="40">
        <v>7696021513</v>
      </c>
      <c r="C682" s="44">
        <f>_xlfn.XLOOKUP(B682,[2]Beräkning!$A:$A,[2]Beräkning!$I:$I)</f>
        <v>36791.977280282648</v>
      </c>
      <c r="E682" s="30"/>
      <c r="F682" s="1"/>
      <c r="G682" s="1"/>
      <c r="H682" s="1"/>
    </row>
    <row r="683" spans="1:8" x14ac:dyDescent="0.25">
      <c r="A683" s="37" t="s">
        <v>3308</v>
      </c>
      <c r="B683" s="40">
        <v>5566270095</v>
      </c>
      <c r="C683" s="44">
        <f>_xlfn.XLOOKUP(B683,[2]Beräkning!$A:$A,[2]Beräkning!$I:$I)</f>
        <v>82087.949309193355</v>
      </c>
      <c r="E683" s="30"/>
      <c r="F683" s="1"/>
      <c r="G683" s="1"/>
      <c r="H683" s="1"/>
    </row>
    <row r="684" spans="1:8" x14ac:dyDescent="0.25">
      <c r="A684" s="37" t="s">
        <v>3598</v>
      </c>
      <c r="B684" s="40">
        <v>7696208698</v>
      </c>
      <c r="C684" s="44">
        <f>_xlfn.XLOOKUP(B684,[2]Beräkning!$A:$A,[2]Beräkning!$I:$I)</f>
        <v>13496.991665361353</v>
      </c>
      <c r="E684" s="30"/>
      <c r="F684" s="1"/>
      <c r="G684" s="1"/>
      <c r="H684" s="1"/>
    </row>
    <row r="685" spans="1:8" x14ac:dyDescent="0.25">
      <c r="A685" s="37" t="s">
        <v>3599</v>
      </c>
      <c r="B685" s="40">
        <v>5590689559</v>
      </c>
      <c r="C685" s="44">
        <f>_xlfn.XLOOKUP(B685,[2]Beräkning!$A:$A,[2]Beräkning!$I:$I)</f>
        <v>199302.87692683659</v>
      </c>
      <c r="E685" s="30"/>
      <c r="F685" s="1"/>
      <c r="G685" s="1"/>
      <c r="H685" s="1"/>
    </row>
    <row r="686" spans="1:8" x14ac:dyDescent="0.25">
      <c r="A686" s="37" t="s">
        <v>3309</v>
      </c>
      <c r="B686" s="40">
        <v>8875007158</v>
      </c>
      <c r="C686" s="44">
        <f>_xlfn.XLOOKUP(B686,[2]Beräkning!$A:$A,[2]Beräkning!$I:$I)</f>
        <v>20706.987213057531</v>
      </c>
      <c r="E686" s="30"/>
      <c r="F686" s="1"/>
      <c r="G686" s="1"/>
      <c r="H686" s="1"/>
    </row>
    <row r="687" spans="1:8" x14ac:dyDescent="0.25">
      <c r="A687" s="37" t="s">
        <v>3310</v>
      </c>
      <c r="B687" s="40">
        <v>8947021443</v>
      </c>
      <c r="C687" s="44">
        <f>_xlfn.XLOOKUP(B687,[2]Beräkning!$A:$A,[2]Beräkning!$I:$I)</f>
        <v>72843.955017528511</v>
      </c>
      <c r="E687" s="30"/>
      <c r="F687" s="1"/>
      <c r="G687" s="1"/>
      <c r="H687" s="1"/>
    </row>
    <row r="688" spans="1:8" x14ac:dyDescent="0.25">
      <c r="A688" s="37" t="s">
        <v>3311</v>
      </c>
      <c r="B688" s="40">
        <v>7696004154</v>
      </c>
      <c r="C688" s="44">
        <f>_xlfn.XLOOKUP(B688,[2]Beräkning!$A:$A,[2]Beräkning!$I:$I)</f>
        <v>80053.950565224688</v>
      </c>
      <c r="E688" s="30"/>
      <c r="F688" s="1"/>
      <c r="G688" s="1"/>
      <c r="H688" s="1"/>
    </row>
    <row r="689" spans="1:8" x14ac:dyDescent="0.25">
      <c r="A689" s="37" t="s">
        <v>3312</v>
      </c>
      <c r="B689" s="40">
        <v>5565588166</v>
      </c>
      <c r="C689" s="44">
        <f>_xlfn.XLOOKUP(B689,[2]Beräkning!$A:$A,[2]Beräkning!$I:$I)</f>
        <v>33463.979335382108</v>
      </c>
      <c r="E689" s="30"/>
      <c r="F689" s="1"/>
      <c r="G689" s="1"/>
      <c r="H689" s="1"/>
    </row>
    <row r="690" spans="1:8" x14ac:dyDescent="0.25">
      <c r="A690" s="37" t="s">
        <v>3313</v>
      </c>
      <c r="B690" s="40">
        <v>7164452323</v>
      </c>
      <c r="C690" s="44">
        <f>_xlfn.XLOOKUP(B690,[2]Beräkning!$A:$A,[2]Beräkning!$I:$I)</f>
        <v>168612.89587845994</v>
      </c>
      <c r="E690" s="30"/>
      <c r="F690" s="1"/>
      <c r="G690" s="1"/>
      <c r="H690" s="1"/>
    </row>
    <row r="691" spans="1:8" x14ac:dyDescent="0.25">
      <c r="A691" s="37" t="s">
        <v>3600</v>
      </c>
      <c r="B691" s="40">
        <v>7696144539</v>
      </c>
      <c r="C691" s="44">
        <f>_xlfn.XLOOKUP(B691,[2]Beräkning!$A:$A,[2]Beräkning!$I:$I)</f>
        <v>47514.970658638558</v>
      </c>
      <c r="E691" s="30"/>
      <c r="F691" s="1"/>
      <c r="G691" s="1"/>
      <c r="H691" s="1"/>
    </row>
    <row r="692" spans="1:8" x14ac:dyDescent="0.25">
      <c r="A692" s="37" t="s">
        <v>3314</v>
      </c>
      <c r="B692" s="40">
        <v>7696006068</v>
      </c>
      <c r="C692" s="44">
        <f>_xlfn.XLOOKUP(B692,[2]Beräkning!$A:$A,[2]Beräkning!$I:$I)</f>
        <v>55094.965977853128</v>
      </c>
      <c r="E692" s="30"/>
      <c r="F692" s="1"/>
      <c r="G692" s="1"/>
      <c r="H692" s="1"/>
    </row>
    <row r="693" spans="1:8" x14ac:dyDescent="0.25">
      <c r="A693" s="37" t="s">
        <v>3601</v>
      </c>
      <c r="B693" s="40">
        <v>5590345178</v>
      </c>
      <c r="C693" s="44">
        <f>_xlfn.XLOOKUP(B693,[2]Beräkning!$A:$A,[2]Beräkning!$I:$I)</f>
        <v>74877.953761497178</v>
      </c>
      <c r="E693" s="30"/>
      <c r="F693" s="1"/>
      <c r="G693" s="1"/>
      <c r="H693" s="1"/>
    </row>
    <row r="694" spans="1:8" x14ac:dyDescent="0.25">
      <c r="A694" s="37" t="s">
        <v>3602</v>
      </c>
      <c r="B694" s="40">
        <v>5568478126</v>
      </c>
      <c r="C694" s="44">
        <f>_xlfn.XLOOKUP(B694,[2]Beräkning!$A:$A,[2]Beräkning!$I:$I)</f>
        <v>112408.93058543412</v>
      </c>
      <c r="E694" s="30"/>
      <c r="F694" s="1"/>
      <c r="G694" s="1"/>
      <c r="H694" s="1"/>
    </row>
    <row r="695" spans="1:8" x14ac:dyDescent="0.25">
      <c r="A695" s="37" t="s">
        <v>3603</v>
      </c>
      <c r="B695" s="40">
        <v>5565980942</v>
      </c>
      <c r="C695" s="44">
        <f>_xlfn.XLOOKUP(B695,[2]Beräkning!$A:$A,[2]Beräkning!$I:$I)</f>
        <v>12017.992578670277</v>
      </c>
      <c r="E695" s="30"/>
      <c r="F695" s="1"/>
      <c r="G695" s="1"/>
      <c r="H695" s="1"/>
    </row>
    <row r="696" spans="1:8" x14ac:dyDescent="0.25">
      <c r="A696" s="37" t="s">
        <v>3604</v>
      </c>
      <c r="B696" s="40">
        <v>5569568180</v>
      </c>
      <c r="C696" s="44">
        <f>_xlfn.XLOOKUP(B696,[2]Beräkning!$A:$A,[2]Beräkning!$I:$I)</f>
        <v>24589.984815235657</v>
      </c>
      <c r="E696" s="30"/>
      <c r="F696" s="1"/>
      <c r="G696" s="1"/>
      <c r="H696" s="1"/>
    </row>
    <row r="697" spans="1:8" x14ac:dyDescent="0.25">
      <c r="A697" s="37" t="s">
        <v>3420</v>
      </c>
      <c r="B697" s="40">
        <v>2021005745</v>
      </c>
      <c r="C697" s="44">
        <f>_xlfn.XLOOKUP(B697,[2]Beräkning!$A:$A,[2]Beräkning!$I:$I)</f>
        <v>440203.728166165</v>
      </c>
      <c r="E697" s="30"/>
      <c r="F697" s="1"/>
      <c r="G697" s="1"/>
      <c r="H697" s="1"/>
    </row>
    <row r="698" spans="1:8" x14ac:dyDescent="0.25">
      <c r="A698" s="37" t="s">
        <v>3605</v>
      </c>
      <c r="B698" s="40">
        <v>5565917993</v>
      </c>
      <c r="C698" s="44">
        <f>_xlfn.XLOOKUP(B698,[2]Beräkning!$A:$A,[2]Beräkning!$I:$I)</f>
        <v>156225.90352765375</v>
      </c>
      <c r="E698" s="30"/>
      <c r="F698" s="1"/>
      <c r="G698" s="1"/>
      <c r="H698" s="1"/>
    </row>
    <row r="699" spans="1:8" x14ac:dyDescent="0.25">
      <c r="A699" s="37" t="s">
        <v>3315</v>
      </c>
      <c r="B699" s="40">
        <v>7696004535</v>
      </c>
      <c r="C699" s="44">
        <f>_xlfn.XLOOKUP(B699,[2]Beräkning!$A:$A,[2]Beräkning!$I:$I)</f>
        <v>118879.926589476</v>
      </c>
      <c r="E699" s="30"/>
      <c r="F699" s="1"/>
      <c r="G699" s="1"/>
      <c r="H699" s="1"/>
    </row>
    <row r="700" spans="1:8" x14ac:dyDescent="0.25">
      <c r="A700" s="37" t="s">
        <v>3316</v>
      </c>
      <c r="B700" s="40">
        <v>8450008647</v>
      </c>
      <c r="C700" s="44">
        <f>_xlfn.XLOOKUP(B700,[2]Beräkning!$A:$A,[2]Beräkning!$I:$I)</f>
        <v>58237.964036994475</v>
      </c>
      <c r="E700" s="30"/>
      <c r="F700" s="1"/>
      <c r="G700" s="1"/>
      <c r="H700" s="1"/>
    </row>
    <row r="701" spans="1:8" x14ac:dyDescent="0.25">
      <c r="A701" s="37" t="s">
        <v>3606</v>
      </c>
      <c r="B701" s="40">
        <v>5566182662</v>
      </c>
      <c r="C701" s="44">
        <f>_xlfn.XLOOKUP(B701,[2]Beräkning!$A:$A,[2]Beräkning!$I:$I)</f>
        <v>69330.957186868778</v>
      </c>
      <c r="E701" s="30"/>
      <c r="F701" s="1"/>
      <c r="G701" s="1"/>
      <c r="H701" s="1"/>
    </row>
    <row r="702" spans="1:8" x14ac:dyDescent="0.25">
      <c r="A702" s="37" t="s">
        <v>3317</v>
      </c>
      <c r="B702" s="40">
        <v>8690012110</v>
      </c>
      <c r="C702" s="44">
        <f>_xlfn.XLOOKUP(B702,[2]Beräkning!$A:$A,[2]Beräkning!$I:$I)</f>
        <v>27362.983102858612</v>
      </c>
      <c r="E702" s="30"/>
      <c r="F702" s="1"/>
      <c r="G702" s="1"/>
      <c r="H702" s="1"/>
    </row>
    <row r="703" spans="1:8" x14ac:dyDescent="0.25">
      <c r="A703" s="37" t="s">
        <v>3318</v>
      </c>
      <c r="B703" s="40">
        <v>7696038103</v>
      </c>
      <c r="C703" s="44">
        <f>_xlfn.XLOOKUP(B703,[2]Beräkning!$A:$A,[2]Beräkning!$I:$I)</f>
        <v>114441.9293300203</v>
      </c>
      <c r="E703" s="30"/>
      <c r="F703" s="1"/>
      <c r="G703" s="1"/>
      <c r="H703" s="1"/>
    </row>
    <row r="704" spans="1:8" x14ac:dyDescent="0.25">
      <c r="A704" s="37" t="s">
        <v>3319</v>
      </c>
      <c r="B704" s="40">
        <v>8388005517</v>
      </c>
      <c r="C704" s="44">
        <f>_xlfn.XLOOKUP(B704,[2]Beräkning!$A:$A,[2]Beräkning!$I:$I)</f>
        <v>124795.9229362403</v>
      </c>
      <c r="E704" s="30"/>
      <c r="F704" s="1"/>
      <c r="G704" s="1"/>
      <c r="H704" s="1"/>
    </row>
    <row r="705" spans="1:8" x14ac:dyDescent="0.25">
      <c r="A705" s="37" t="s">
        <v>3320</v>
      </c>
      <c r="B705" s="40">
        <v>8190009996</v>
      </c>
      <c r="C705" s="44">
        <f>_xlfn.XLOOKUP(B705,[2]Beräkning!$A:$A,[2]Beräkning!$I:$I)</f>
        <v>92440.942916030879</v>
      </c>
      <c r="E705" s="30"/>
      <c r="F705" s="1"/>
      <c r="G705" s="1"/>
      <c r="H705" s="1"/>
    </row>
    <row r="706" spans="1:8" x14ac:dyDescent="0.25">
      <c r="A706" s="37" t="s">
        <v>3321</v>
      </c>
      <c r="B706" s="40">
        <v>8820007485</v>
      </c>
      <c r="C706" s="44">
        <f>_xlfn.XLOOKUP(B706,[2]Beräkning!$A:$A,[2]Beräkning!$I:$I)</f>
        <v>47884.970430156951</v>
      </c>
      <c r="E706" s="30"/>
      <c r="F706" s="1"/>
      <c r="G706" s="1"/>
      <c r="H706" s="1"/>
    </row>
    <row r="707" spans="1:8" x14ac:dyDescent="0.25">
      <c r="A707" s="37" t="s">
        <v>3421</v>
      </c>
      <c r="B707" s="40">
        <v>8024814397</v>
      </c>
      <c r="C707" s="44">
        <f>_xlfn.XLOOKUP(B707,[2]Beräkning!$A:$A,[2]Beräkning!$I:$I)</f>
        <v>185621.88537509853</v>
      </c>
      <c r="E707" s="30"/>
      <c r="F707" s="1"/>
      <c r="G707" s="1"/>
      <c r="H707" s="1"/>
    </row>
    <row r="708" spans="1:8" x14ac:dyDescent="0.25">
      <c r="A708" s="37" t="s">
        <v>3322</v>
      </c>
      <c r="B708" s="40">
        <v>8024242391</v>
      </c>
      <c r="C708" s="44">
        <f>_xlfn.XLOOKUP(B708,[2]Beräkning!$A:$A,[2]Beräkning!$I:$I)</f>
        <v>90592.944057203902</v>
      </c>
      <c r="E708" s="30"/>
      <c r="F708" s="1"/>
      <c r="G708" s="1"/>
      <c r="H708" s="1"/>
    </row>
    <row r="709" spans="1:8" x14ac:dyDescent="0.25">
      <c r="A709" s="37" t="s">
        <v>3323</v>
      </c>
      <c r="B709" s="40">
        <v>8024781158</v>
      </c>
      <c r="C709" s="44">
        <f>_xlfn.XLOOKUP(B709,[2]Beräkning!$A:$A,[2]Beräkning!$I:$I)</f>
        <v>222228.86276962198</v>
      </c>
      <c r="E709" s="30"/>
      <c r="F709" s="1"/>
      <c r="G709" s="1"/>
      <c r="H709" s="1"/>
    </row>
    <row r="710" spans="1:8" x14ac:dyDescent="0.25">
      <c r="A710" s="37" t="s">
        <v>3324</v>
      </c>
      <c r="B710" s="40">
        <v>8865009610</v>
      </c>
      <c r="C710" s="44">
        <f>_xlfn.XLOOKUP(B710,[2]Beräkning!$A:$A,[2]Beräkning!$I:$I)</f>
        <v>19227.988126366457</v>
      </c>
      <c r="E710" s="30"/>
      <c r="F710" s="1"/>
      <c r="G710" s="1"/>
      <c r="H710" s="1"/>
    </row>
    <row r="711" spans="1:8" x14ac:dyDescent="0.25">
      <c r="A711" s="37" t="s">
        <v>3325</v>
      </c>
      <c r="B711" s="40">
        <v>8020178060</v>
      </c>
      <c r="C711" s="44">
        <f>_xlfn.XLOOKUP(B711,[2]Beräkning!$A:$A,[2]Beräkning!$I:$I)</f>
        <v>160477.90090196778</v>
      </c>
      <c r="E711" s="30"/>
      <c r="F711" s="1"/>
      <c r="G711" s="1"/>
      <c r="H711" s="1"/>
    </row>
    <row r="712" spans="1:8" x14ac:dyDescent="0.25">
      <c r="A712" s="37" t="s">
        <v>3326</v>
      </c>
      <c r="B712" s="40">
        <v>8520004261</v>
      </c>
      <c r="C712" s="44">
        <f>_xlfn.XLOOKUP(B712,[2]Beräkning!$A:$A,[2]Beräkning!$I:$I)</f>
        <v>132745.91802697326</v>
      </c>
      <c r="E712" s="30"/>
      <c r="F712" s="1"/>
      <c r="G712" s="1"/>
      <c r="H712" s="1"/>
    </row>
    <row r="713" spans="1:8" x14ac:dyDescent="0.25">
      <c r="A713" s="37" t="s">
        <v>3327</v>
      </c>
      <c r="B713" s="40">
        <v>8220031978</v>
      </c>
      <c r="C713" s="44">
        <f>_xlfn.XLOOKUP(B713,[2]Beräkning!$A:$A,[2]Beräkning!$I:$I)</f>
        <v>35497.978079350767</v>
      </c>
      <c r="E713" s="30"/>
      <c r="F713" s="1"/>
      <c r="G713" s="1"/>
      <c r="H713" s="1"/>
    </row>
    <row r="714" spans="1:8" x14ac:dyDescent="0.25">
      <c r="A714" s="37" t="s">
        <v>3328</v>
      </c>
      <c r="B714" s="40">
        <v>8020175769</v>
      </c>
      <c r="C714" s="44">
        <f>_xlfn.XLOOKUP(B714,[2]Beräkning!$A:$A,[2]Beräkning!$I:$I)</f>
        <v>51766.968032952595</v>
      </c>
      <c r="E714" s="30"/>
      <c r="F714" s="1"/>
      <c r="G714" s="1"/>
      <c r="H714" s="1"/>
    </row>
    <row r="715" spans="1:8" x14ac:dyDescent="0.25">
      <c r="A715" s="37" t="s">
        <v>3329</v>
      </c>
      <c r="B715" s="40">
        <v>8185013722</v>
      </c>
      <c r="C715" s="44">
        <f>_xlfn.XLOOKUP(B715,[2]Beräkning!$A:$A,[2]Beräkning!$I:$I)</f>
        <v>29581.981732586464</v>
      </c>
      <c r="E715" s="30"/>
      <c r="F715" s="1"/>
      <c r="G715" s="1"/>
      <c r="H715" s="1"/>
    </row>
    <row r="716" spans="1:8" x14ac:dyDescent="0.25">
      <c r="A716" s="37" t="s">
        <v>448</v>
      </c>
      <c r="B716" s="40">
        <v>8152007970</v>
      </c>
      <c r="C716" s="44">
        <f>_xlfn.XLOOKUP(B716,[2]Beräkning!$A:$A,[2]Beräkning!$I:$I)</f>
        <v>78020.951820638511</v>
      </c>
      <c r="E716" s="30"/>
      <c r="F716" s="1"/>
      <c r="G716" s="1"/>
      <c r="H716" s="1"/>
    </row>
    <row r="717" spans="1:8" x14ac:dyDescent="0.25">
      <c r="A717" s="37" t="s">
        <v>481</v>
      </c>
      <c r="B717" s="40">
        <v>8551009148</v>
      </c>
      <c r="C717" s="44">
        <f>_xlfn.XLOOKUP(B717,[2]Beräkning!$A:$A,[2]Beräkning!$I:$I)</f>
        <v>245523.84838454329</v>
      </c>
      <c r="E717" s="30"/>
      <c r="F717" s="1"/>
      <c r="G717" s="1"/>
      <c r="H717" s="1"/>
    </row>
    <row r="718" spans="1:8" x14ac:dyDescent="0.25">
      <c r="A718" s="37" t="s">
        <v>3330</v>
      </c>
      <c r="B718" s="40">
        <v>8020061530</v>
      </c>
      <c r="C718" s="44">
        <f>_xlfn.XLOOKUP(B718,[2]Beräkning!$A:$A,[2]Beräkning!$I:$I)</f>
        <v>383260.76332948485</v>
      </c>
      <c r="E718" s="30"/>
      <c r="F718" s="1"/>
      <c r="G718" s="1"/>
      <c r="H718" s="1"/>
    </row>
    <row r="719" spans="1:8" x14ac:dyDescent="0.25">
      <c r="A719" s="37" t="s">
        <v>3331</v>
      </c>
      <c r="B719" s="40">
        <v>8020111582</v>
      </c>
      <c r="C719" s="44">
        <f>_xlfn.XLOOKUP(B719,[2]Beräkning!$A:$A,[2]Beräkning!$I:$I)</f>
        <v>273625.83103105618</v>
      </c>
      <c r="E719" s="30"/>
      <c r="F719" s="1"/>
      <c r="G719" s="1"/>
      <c r="H719" s="1"/>
    </row>
    <row r="720" spans="1:8" x14ac:dyDescent="0.25">
      <c r="A720" s="37" t="s">
        <v>3332</v>
      </c>
      <c r="B720" s="40">
        <v>8780016211</v>
      </c>
      <c r="C720" s="44">
        <f>_xlfn.XLOOKUP(B720,[2]Beräkning!$A:$A,[2]Beräkning!$I:$I)</f>
        <v>476440.70578917005</v>
      </c>
      <c r="E720" s="30"/>
      <c r="F720" s="1"/>
      <c r="G720" s="1"/>
      <c r="H720" s="1"/>
    </row>
    <row r="721" spans="1:8" x14ac:dyDescent="0.25">
      <c r="A721" s="37" t="s">
        <v>410</v>
      </c>
      <c r="B721" s="40">
        <v>8572054065</v>
      </c>
      <c r="C721" s="44">
        <f>_xlfn.XLOOKUP(B721,[2]Beräkning!$A:$A,[2]Beräkning!$I:$I)</f>
        <v>207622.87178908795</v>
      </c>
      <c r="E721" s="30"/>
      <c r="F721" s="1"/>
      <c r="G721" s="1"/>
      <c r="H721" s="1"/>
    </row>
    <row r="722" spans="1:8" x14ac:dyDescent="0.25">
      <c r="A722" s="37" t="s">
        <v>3333</v>
      </c>
      <c r="B722" s="40">
        <v>8572027434</v>
      </c>
      <c r="C722" s="44">
        <f>_xlfn.XLOOKUP(B722,[2]Beräkning!$A:$A,[2]Beräkning!$I:$I)</f>
        <v>167133.89679176884</v>
      </c>
      <c r="E722" s="30"/>
      <c r="F722" s="1"/>
      <c r="G722" s="1"/>
      <c r="H722" s="1"/>
    </row>
    <row r="723" spans="1:8" x14ac:dyDescent="0.25">
      <c r="A723" s="37" t="s">
        <v>3334</v>
      </c>
      <c r="B723" s="40">
        <v>8572042193</v>
      </c>
      <c r="C723" s="44">
        <f>_xlfn.XLOOKUP(B723,[2]Beräkning!$A:$A,[2]Beräkning!$I:$I)</f>
        <v>123870.92350744433</v>
      </c>
      <c r="E723" s="30"/>
      <c r="F723" s="1"/>
      <c r="G723" s="1"/>
      <c r="H723" s="1"/>
    </row>
    <row r="724" spans="1:8" x14ac:dyDescent="0.25">
      <c r="A724" s="37" t="s">
        <v>3335</v>
      </c>
      <c r="B724" s="40">
        <v>8750024062</v>
      </c>
      <c r="C724" s="44">
        <f>_xlfn.XLOOKUP(B724,[2]Beräkning!$A:$A,[2]Beräkning!$I:$I)</f>
        <v>122946.92407803083</v>
      </c>
      <c r="E724" s="30"/>
      <c r="F724" s="1"/>
      <c r="G724" s="1"/>
      <c r="H724" s="1"/>
    </row>
    <row r="725" spans="1:8" x14ac:dyDescent="0.25">
      <c r="A725" s="37" t="s">
        <v>259</v>
      </c>
      <c r="B725" s="40">
        <v>8275007857</v>
      </c>
      <c r="C725" s="44">
        <f>_xlfn.XLOOKUP(B725,[2]Beräkning!$A:$A,[2]Beräkning!$I:$I)</f>
        <v>68221.957871696097</v>
      </c>
      <c r="E725" s="30"/>
      <c r="F725" s="1"/>
      <c r="G725" s="1"/>
      <c r="H725" s="1"/>
    </row>
    <row r="726" spans="1:8" x14ac:dyDescent="0.25">
      <c r="A726" s="37" t="s">
        <v>805</v>
      </c>
      <c r="B726" s="40">
        <v>8572059197</v>
      </c>
      <c r="C726" s="44">
        <f>_xlfn.XLOOKUP(B726,[2]Beräkning!$A:$A,[2]Beräkning!$I:$I)</f>
        <v>499181.69174619624</v>
      </c>
      <c r="E726" s="30"/>
      <c r="F726" s="1"/>
      <c r="G726" s="1"/>
      <c r="H726" s="1"/>
    </row>
    <row r="727" spans="1:8" x14ac:dyDescent="0.25">
      <c r="A727" s="37" t="s">
        <v>3336</v>
      </c>
      <c r="B727" s="40">
        <v>8750023650</v>
      </c>
      <c r="C727" s="44">
        <f>_xlfn.XLOOKUP(B727,[2]Beräkning!$A:$A,[2]Beräkning!$I:$I)</f>
        <v>164914.898162041</v>
      </c>
      <c r="E727" s="30"/>
      <c r="F727" s="1"/>
      <c r="G727" s="1"/>
      <c r="H727" s="1"/>
    </row>
    <row r="728" spans="1:8" x14ac:dyDescent="0.25">
      <c r="A728" s="37" t="s">
        <v>3337</v>
      </c>
      <c r="B728" s="40">
        <v>8826020722</v>
      </c>
      <c r="C728" s="44">
        <f>_xlfn.XLOOKUP(B728,[2]Beräkning!$A:$A,[2]Beräkning!$I:$I)</f>
        <v>70440.956501423949</v>
      </c>
      <c r="E728" s="30"/>
      <c r="F728" s="1"/>
      <c r="G728" s="1"/>
      <c r="H728" s="1"/>
    </row>
    <row r="729" spans="1:8" x14ac:dyDescent="0.25">
      <c r="A729" s="37" t="s">
        <v>3422</v>
      </c>
      <c r="B729" s="40">
        <v>8750013859</v>
      </c>
      <c r="C729" s="44">
        <f>_xlfn.XLOOKUP(B729,[2]Beräkning!$A:$A,[2]Beräkning!$I:$I)</f>
        <v>119988.92590464868</v>
      </c>
      <c r="E729" s="30"/>
      <c r="F729" s="1"/>
      <c r="G729" s="1"/>
      <c r="H729" s="1"/>
    </row>
    <row r="730" spans="1:8" x14ac:dyDescent="0.25">
      <c r="A730" s="37" t="s">
        <v>3338</v>
      </c>
      <c r="B730" s="40">
        <v>8148007258</v>
      </c>
      <c r="C730" s="44">
        <f>_xlfn.XLOOKUP(B730,[2]Beräkning!$A:$A,[2]Beräkning!$I:$I)</f>
        <v>118694.9267037168</v>
      </c>
      <c r="E730" s="30"/>
      <c r="F730" s="1"/>
      <c r="G730" s="1"/>
      <c r="H730" s="1"/>
    </row>
    <row r="731" spans="1:8" x14ac:dyDescent="0.25">
      <c r="A731" s="37" t="s">
        <v>3339</v>
      </c>
      <c r="B731" s="40">
        <v>8572092206</v>
      </c>
      <c r="C731" s="44">
        <f>_xlfn.XLOOKUP(B731,[2]Beräkning!$A:$A,[2]Beräkning!$I:$I)</f>
        <v>32354.980020209419</v>
      </c>
      <c r="E731" s="30"/>
      <c r="F731" s="1"/>
      <c r="G731" s="1"/>
      <c r="H731" s="1"/>
    </row>
    <row r="732" spans="1:8" x14ac:dyDescent="0.25">
      <c r="A732" s="37" t="s">
        <v>3340</v>
      </c>
      <c r="B732" s="40">
        <v>8324012288</v>
      </c>
      <c r="C732" s="44">
        <f>_xlfn.XLOOKUP(B732,[2]Beräkning!$A:$A,[2]Beräkning!$I:$I)</f>
        <v>53615.966891162054</v>
      </c>
      <c r="E732" s="30"/>
      <c r="F732" s="1"/>
      <c r="G732" s="1"/>
      <c r="H732" s="1"/>
    </row>
    <row r="733" spans="1:8" x14ac:dyDescent="0.25">
      <c r="A733" s="37" t="s">
        <v>3341</v>
      </c>
      <c r="B733" s="40">
        <v>8020018720</v>
      </c>
      <c r="C733" s="44">
        <f>_xlfn.XLOOKUP(B733,[2]Beräkning!$A:$A,[2]Beräkning!$I:$I)</f>
        <v>357007.7795411814</v>
      </c>
      <c r="E733" s="30"/>
      <c r="F733" s="1"/>
      <c r="G733" s="1"/>
      <c r="H733" s="1"/>
    </row>
    <row r="734" spans="1:8" x14ac:dyDescent="0.25">
      <c r="A734" s="37" t="s">
        <v>3342</v>
      </c>
      <c r="B734" s="40">
        <v>8780019090</v>
      </c>
      <c r="C734" s="44">
        <f>_xlfn.XLOOKUP(B734,[2]Beräkning!$A:$A,[2]Beräkning!$I:$I)</f>
        <v>120727.92544830298</v>
      </c>
      <c r="E734" s="30"/>
      <c r="F734" s="1"/>
      <c r="G734" s="1"/>
      <c r="H734" s="1"/>
    </row>
    <row r="735" spans="1:8" x14ac:dyDescent="0.25">
      <c r="A735" s="37" t="s">
        <v>932</v>
      </c>
      <c r="B735" s="40">
        <v>8220028651</v>
      </c>
      <c r="C735" s="44">
        <f>_xlfn.XLOOKUP(B735,[2]Beräkning!$A:$A,[2]Beräkning!$I:$I)</f>
        <v>115920.92841671137</v>
      </c>
      <c r="E735" s="30"/>
      <c r="F735" s="1"/>
      <c r="G735" s="1"/>
      <c r="H735" s="1"/>
    </row>
    <row r="736" spans="1:8" x14ac:dyDescent="0.25">
      <c r="A736" s="37" t="s">
        <v>645</v>
      </c>
      <c r="B736" s="40">
        <v>8176052770</v>
      </c>
      <c r="C736" s="44">
        <f>_xlfn.XLOOKUP(B736,[2]Beräkning!$A:$A,[2]Beräkning!$I:$I)</f>
        <v>138291.91460221916</v>
      </c>
      <c r="E736" s="30"/>
      <c r="F736" s="1"/>
      <c r="G736" s="1"/>
      <c r="H736" s="1"/>
    </row>
    <row r="737" spans="1:8" x14ac:dyDescent="0.25">
      <c r="A737" s="37" t="s">
        <v>3343</v>
      </c>
      <c r="B737" s="40">
        <v>8450008415</v>
      </c>
      <c r="C737" s="44">
        <f>_xlfn.XLOOKUP(B737,[2]Beräkning!$A:$A,[2]Beräkning!$I:$I)</f>
        <v>126829.92168020896</v>
      </c>
      <c r="E737" s="30"/>
      <c r="F737" s="1"/>
      <c r="G737" s="1"/>
      <c r="H737" s="1"/>
    </row>
    <row r="738" spans="1:8" x14ac:dyDescent="0.25">
      <c r="A738" s="37" t="s">
        <v>3344</v>
      </c>
      <c r="B738" s="40">
        <v>8740019362</v>
      </c>
      <c r="C738" s="44">
        <f>_xlfn.XLOOKUP(B738,[2]Beräkning!$A:$A,[2]Beräkning!$I:$I)</f>
        <v>16084.990067225113</v>
      </c>
      <c r="E738" s="30"/>
      <c r="F738" s="1"/>
      <c r="G738" s="1"/>
      <c r="H738" s="1"/>
    </row>
    <row r="739" spans="1:8" x14ac:dyDescent="0.25">
      <c r="A739" s="37" t="s">
        <v>3345</v>
      </c>
      <c r="B739" s="40">
        <v>8020072644</v>
      </c>
      <c r="C739" s="44">
        <f>_xlfn.XLOOKUP(B739,[2]Beräkning!$A:$A,[2]Beräkning!$I:$I)</f>
        <v>202815.87475749635</v>
      </c>
      <c r="E739" s="30"/>
      <c r="F739" s="1"/>
      <c r="G739" s="1"/>
      <c r="H739" s="1"/>
    </row>
    <row r="740" spans="1:8" x14ac:dyDescent="0.25">
      <c r="A740" s="37" t="s">
        <v>3346</v>
      </c>
      <c r="B740" s="40">
        <v>8190010572</v>
      </c>
      <c r="C740" s="44">
        <f>_xlfn.XLOOKUP(B740,[2]Beräkning!$A:$A,[2]Beräkning!$I:$I)</f>
        <v>100021.93823462793</v>
      </c>
      <c r="E740" s="30"/>
      <c r="F740" s="1"/>
      <c r="G740" s="1"/>
      <c r="H740" s="1"/>
    </row>
    <row r="741" spans="1:8" x14ac:dyDescent="0.25">
      <c r="A741" s="37" t="s">
        <v>3347</v>
      </c>
      <c r="B741" s="40">
        <v>8533010537</v>
      </c>
      <c r="C741" s="44">
        <f>_xlfn.XLOOKUP(B741,[2]Beräkning!$A:$A,[2]Beräkning!$I:$I)</f>
        <v>74877.953761497178</v>
      </c>
      <c r="E741" s="30"/>
      <c r="F741" s="1"/>
      <c r="G741" s="1"/>
      <c r="H741" s="1"/>
    </row>
    <row r="742" spans="1:8" x14ac:dyDescent="0.25">
      <c r="A742" s="37" t="s">
        <v>3348</v>
      </c>
      <c r="B742" s="40">
        <v>8572066309</v>
      </c>
      <c r="C742" s="44">
        <f>_xlfn.XLOOKUP(B742,[2]Beräkning!$A:$A,[2]Beräkning!$I:$I)</f>
        <v>141619.91254711972</v>
      </c>
      <c r="E742" s="30"/>
      <c r="F742" s="1"/>
      <c r="G742" s="1"/>
      <c r="H742" s="1"/>
    </row>
    <row r="743" spans="1:8" x14ac:dyDescent="0.25">
      <c r="A743" s="37" t="s">
        <v>3349</v>
      </c>
      <c r="B743" s="40">
        <v>8156003926</v>
      </c>
      <c r="C743" s="44">
        <f>_xlfn.XLOOKUP(B743,[2]Beräkning!$A:$A,[2]Beräkning!$I:$I)</f>
        <v>24034.985157958072</v>
      </c>
      <c r="E743" s="30"/>
      <c r="F743" s="1"/>
      <c r="G743" s="1"/>
      <c r="H743" s="1"/>
    </row>
    <row r="744" spans="1:8" x14ac:dyDescent="0.25">
      <c r="A744" s="37" t="s">
        <v>3350</v>
      </c>
      <c r="B744" s="40">
        <v>8875012570</v>
      </c>
      <c r="C744" s="44">
        <f>_xlfn.XLOOKUP(B744,[2]Beräkning!$A:$A,[2]Beräkning!$I:$I)</f>
        <v>34572.978650554789</v>
      </c>
      <c r="E744" s="30"/>
      <c r="F744" s="1"/>
      <c r="G744" s="1"/>
      <c r="H744" s="1"/>
    </row>
    <row r="745" spans="1:8" x14ac:dyDescent="0.25">
      <c r="A745" s="37" t="s">
        <v>3351</v>
      </c>
      <c r="B745" s="40">
        <v>8020174069</v>
      </c>
      <c r="C745" s="44">
        <f>_xlfn.XLOOKUP(B745,[2]Beräkning!$A:$A,[2]Beräkning!$I:$I)</f>
        <v>58792.963694272061</v>
      </c>
      <c r="E745" s="30"/>
      <c r="F745" s="1"/>
      <c r="G745" s="1"/>
      <c r="H745" s="1"/>
    </row>
    <row r="746" spans="1:8" x14ac:dyDescent="0.25">
      <c r="A746" s="37" t="s">
        <v>3352</v>
      </c>
      <c r="B746" s="40">
        <v>8340017915</v>
      </c>
      <c r="C746" s="44">
        <f>_xlfn.XLOOKUP(B746,[2]Beräkning!$A:$A,[2]Beräkning!$I:$I)</f>
        <v>92810.942687549265</v>
      </c>
      <c r="E746" s="30"/>
      <c r="F746" s="1"/>
      <c r="G746" s="1"/>
      <c r="H746" s="1"/>
    </row>
    <row r="747" spans="1:8" x14ac:dyDescent="0.25">
      <c r="A747" s="37" t="s">
        <v>3353</v>
      </c>
      <c r="B747" s="40">
        <v>8430021918</v>
      </c>
      <c r="C747" s="44">
        <f>_xlfn.XLOOKUP(B747,[2]Beräkning!$A:$A,[2]Beräkning!$I:$I)</f>
        <v>58052.964151235283</v>
      </c>
      <c r="E747" s="30"/>
      <c r="F747" s="1"/>
      <c r="G747" s="1"/>
      <c r="H747" s="1"/>
    </row>
    <row r="748" spans="1:8" x14ac:dyDescent="0.25">
      <c r="A748" s="37" t="s">
        <v>3354</v>
      </c>
      <c r="B748" s="40">
        <v>8572019142</v>
      </c>
      <c r="C748" s="44">
        <f>_xlfn.XLOOKUP(B748,[2]Beräkning!$A:$A,[2]Beräkning!$I:$I)</f>
        <v>120543.92556192627</v>
      </c>
      <c r="E748" s="30"/>
      <c r="F748" s="1"/>
      <c r="G748" s="1"/>
      <c r="H748" s="1"/>
    </row>
    <row r="749" spans="1:8" x14ac:dyDescent="0.25">
      <c r="A749" s="37" t="s">
        <v>3355</v>
      </c>
      <c r="B749" s="40">
        <v>8572015595</v>
      </c>
      <c r="C749" s="44">
        <f>_xlfn.XLOOKUP(B749,[2]Beräkning!$A:$A,[2]Beräkning!$I:$I)</f>
        <v>123131.92396379003</v>
      </c>
      <c r="E749" s="30"/>
      <c r="F749" s="1"/>
      <c r="G749" s="1"/>
      <c r="H749" s="1"/>
    </row>
    <row r="750" spans="1:8" x14ac:dyDescent="0.25">
      <c r="A750" s="37" t="s">
        <v>3356</v>
      </c>
      <c r="B750" s="40">
        <v>8450030435</v>
      </c>
      <c r="C750" s="44">
        <f>_xlfn.XLOOKUP(B750,[2]Beräkning!$A:$A,[2]Beräkning!$I:$I)</f>
        <v>88558.945313235236</v>
      </c>
      <c r="E750" s="30"/>
      <c r="F750" s="1"/>
      <c r="G750" s="1"/>
      <c r="H750" s="1"/>
    </row>
    <row r="751" spans="1:8" x14ac:dyDescent="0.25">
      <c r="A751" s="37" t="s">
        <v>3357</v>
      </c>
      <c r="B751" s="40">
        <v>8160005966</v>
      </c>
      <c r="C751" s="44">
        <f>_xlfn.XLOOKUP(B751,[2]Beräkning!$A:$A,[2]Beräkning!$I:$I)</f>
        <v>197453.87806862715</v>
      </c>
      <c r="E751" s="30"/>
      <c r="F751" s="1"/>
      <c r="G751" s="1"/>
      <c r="H751" s="1"/>
    </row>
    <row r="752" spans="1:8" x14ac:dyDescent="0.25">
      <c r="A752" s="37" t="s">
        <v>3358</v>
      </c>
      <c r="B752" s="40">
        <v>8250007922</v>
      </c>
      <c r="C752" s="44">
        <f>_xlfn.XLOOKUP(B752,[2]Beräkning!$A:$A,[2]Beräkning!$I:$I)</f>
        <v>6101.9962319059769</v>
      </c>
      <c r="E752" s="30"/>
      <c r="F752" s="1"/>
      <c r="G752" s="1"/>
      <c r="H752" s="1"/>
    </row>
    <row r="753" spans="1:8" x14ac:dyDescent="0.25">
      <c r="A753" s="37" t="s">
        <v>83</v>
      </c>
      <c r="B753" s="40">
        <v>8180013396</v>
      </c>
      <c r="C753" s="44">
        <f>_xlfn.XLOOKUP(B753,[2]Beräkning!$A:$A,[2]Beräkning!$I:$I)</f>
        <v>52506.967575989373</v>
      </c>
      <c r="E753" s="30"/>
      <c r="F753" s="1"/>
      <c r="G753" s="1"/>
      <c r="H753" s="1"/>
    </row>
    <row r="754" spans="1:8" x14ac:dyDescent="0.25">
      <c r="A754" s="37" t="s">
        <v>3359</v>
      </c>
      <c r="B754" s="40">
        <v>8024007380</v>
      </c>
      <c r="C754" s="44">
        <f>_xlfn.XLOOKUP(B754,[2]Beräkning!$A:$A,[2]Beräkning!$I:$I)</f>
        <v>16454.989838743502</v>
      </c>
      <c r="E754" s="30"/>
      <c r="F754" s="1"/>
      <c r="G754" s="1"/>
      <c r="H754" s="1"/>
    </row>
    <row r="755" spans="1:8" x14ac:dyDescent="0.25">
      <c r="A755" s="37" t="s">
        <v>3360</v>
      </c>
      <c r="B755" s="40">
        <v>8250017939</v>
      </c>
      <c r="C755" s="44">
        <f>_xlfn.XLOOKUP(B755,[2]Beräkning!$A:$A,[2]Beräkning!$I:$I)</f>
        <v>89297.944856889531</v>
      </c>
      <c r="E755" s="30"/>
      <c r="F755" s="1"/>
      <c r="G755" s="1"/>
      <c r="H755" s="1"/>
    </row>
    <row r="756" spans="1:8" x14ac:dyDescent="0.25">
      <c r="A756" s="37" t="s">
        <v>766</v>
      </c>
      <c r="B756" s="40">
        <v>8585011904</v>
      </c>
      <c r="C756" s="44">
        <f>_xlfn.XLOOKUP(B756,[2]Beräkning!$A:$A,[2]Beräkning!$I:$I)</f>
        <v>101869.93709345491</v>
      </c>
      <c r="E756" s="30"/>
      <c r="F756" s="1"/>
      <c r="G756" s="1"/>
      <c r="H756" s="1"/>
    </row>
    <row r="757" spans="1:8" x14ac:dyDescent="0.25">
      <c r="A757" s="37" t="s">
        <v>547</v>
      </c>
      <c r="B757" s="40">
        <v>8940012076</v>
      </c>
      <c r="C757" s="44">
        <f>_xlfn.XLOOKUP(B757,[2]Beräkning!$A:$A,[2]Beräkning!$I:$I)</f>
        <v>114072.92955788439</v>
      </c>
      <c r="E757" s="30"/>
      <c r="F757" s="1"/>
      <c r="G757" s="1"/>
      <c r="H757" s="1"/>
    </row>
    <row r="758" spans="1:8" x14ac:dyDescent="0.25">
      <c r="A758" s="37" t="s">
        <v>646</v>
      </c>
      <c r="B758" s="40">
        <v>8176054917</v>
      </c>
      <c r="C758" s="44">
        <f>_xlfn.XLOOKUP(B758,[2]Beräkning!$A:$A,[2]Beräkning!$I:$I)</f>
        <v>286751.8229255167</v>
      </c>
      <c r="E758" s="30"/>
      <c r="F758" s="1"/>
      <c r="G758" s="1"/>
      <c r="H758" s="1"/>
    </row>
    <row r="759" spans="1:8" x14ac:dyDescent="0.25">
      <c r="A759" s="37" t="s">
        <v>3361</v>
      </c>
      <c r="B759" s="40">
        <v>8176031154</v>
      </c>
      <c r="C759" s="44">
        <f>_xlfn.XLOOKUP(B759,[2]Beräkning!$A:$A,[2]Beräkning!$I:$I)</f>
        <v>85600.947139853088</v>
      </c>
      <c r="E759" s="30"/>
      <c r="F759" s="1"/>
      <c r="G759" s="1"/>
      <c r="H759" s="1"/>
    </row>
    <row r="760" spans="1:8" x14ac:dyDescent="0.25">
      <c r="A760" s="37" t="s">
        <v>3362</v>
      </c>
      <c r="B760" s="40">
        <v>8120005650</v>
      </c>
      <c r="C760" s="44">
        <f>_xlfn.XLOOKUP(B760,[2]Beräkning!$A:$A,[2]Beräkning!$I:$I)</f>
        <v>802387.50451107393</v>
      </c>
      <c r="E760" s="30"/>
      <c r="F760" s="1"/>
      <c r="G760" s="1"/>
      <c r="H760" s="1"/>
    </row>
    <row r="761" spans="1:8" x14ac:dyDescent="0.25">
      <c r="A761" s="37" t="s">
        <v>3363</v>
      </c>
      <c r="B761" s="40">
        <v>8780017110</v>
      </c>
      <c r="C761" s="44">
        <f>_xlfn.XLOOKUP(B761,[2]Beräkning!$A:$A,[2]Beräkning!$I:$I)</f>
        <v>64338.960269517971</v>
      </c>
      <c r="E761" s="30"/>
      <c r="F761" s="1"/>
      <c r="G761" s="1"/>
      <c r="H761" s="1"/>
    </row>
    <row r="762" spans="1:8" x14ac:dyDescent="0.25">
      <c r="A762" s="37" t="s">
        <v>3364</v>
      </c>
      <c r="B762" s="40">
        <v>8024242904</v>
      </c>
      <c r="C762" s="44">
        <f>_xlfn.XLOOKUP(B762,[2]Beräkning!$A:$A,[2]Beräkning!$I:$I)</f>
        <v>134778.91677155942</v>
      </c>
      <c r="E762" s="30"/>
      <c r="F762" s="1"/>
      <c r="G762" s="1"/>
      <c r="H762" s="1"/>
    </row>
    <row r="763" spans="1:8" x14ac:dyDescent="0.25">
      <c r="A763" s="37" t="s">
        <v>682</v>
      </c>
      <c r="B763" s="40">
        <v>8220027596</v>
      </c>
      <c r="C763" s="44">
        <f>_xlfn.XLOOKUP(B763,[2]Beräkning!$A:$A,[2]Beräkning!$I:$I)</f>
        <v>135703.91620035542</v>
      </c>
      <c r="E763" s="30"/>
      <c r="F763" s="1"/>
      <c r="G763" s="1"/>
      <c r="H763" s="1"/>
    </row>
    <row r="764" spans="1:8" x14ac:dyDescent="0.25">
      <c r="A764" s="37" t="s">
        <v>3365</v>
      </c>
      <c r="B764" s="40">
        <v>8020177427</v>
      </c>
      <c r="C764" s="44">
        <f>_xlfn.XLOOKUP(B764,[2]Beräkning!$A:$A,[2]Beräkning!$I:$I)</f>
        <v>20706.987213057531</v>
      </c>
      <c r="E764" s="30"/>
      <c r="F764" s="1"/>
      <c r="G764" s="1"/>
      <c r="H764" s="1"/>
    </row>
    <row r="765" spans="1:8" x14ac:dyDescent="0.25">
      <c r="A765" s="37" t="s">
        <v>3366</v>
      </c>
      <c r="B765" s="40">
        <v>8024262159</v>
      </c>
      <c r="C765" s="44">
        <f>_xlfn.XLOOKUP(B765,[2]Beräkning!$A:$A,[2]Beräkning!$I:$I)</f>
        <v>100390.93800676384</v>
      </c>
      <c r="E765" s="30"/>
      <c r="F765" s="1"/>
      <c r="G765" s="1"/>
      <c r="H765" s="1"/>
    </row>
    <row r="766" spans="1:8" x14ac:dyDescent="0.25">
      <c r="A766" s="37" t="s">
        <v>3607</v>
      </c>
      <c r="B766" s="40">
        <v>5568559917</v>
      </c>
      <c r="C766" s="44">
        <f>_xlfn.XLOOKUP(B766,[2]Beräkning!$A:$A,[2]Beräkning!$I:$I)</f>
        <v>25328.984358889953</v>
      </c>
      <c r="E766" s="30"/>
      <c r="F766" s="1"/>
      <c r="G766" s="1"/>
      <c r="H766" s="1"/>
    </row>
    <row r="767" spans="1:8" x14ac:dyDescent="0.25">
      <c r="A767" s="37" t="s">
        <v>3608</v>
      </c>
      <c r="B767" s="40">
        <v>5567240659</v>
      </c>
      <c r="C767" s="44">
        <f>_xlfn.XLOOKUP(B767,[2]Beräkning!$A:$A,[2]Beräkning!$I:$I)</f>
        <v>89482.944742648731</v>
      </c>
      <c r="E767" s="30"/>
      <c r="F767" s="1"/>
      <c r="G767" s="1"/>
      <c r="H767" s="1"/>
    </row>
    <row r="768" spans="1:8" x14ac:dyDescent="0.25">
      <c r="A768" s="37" t="s">
        <v>3367</v>
      </c>
      <c r="B768" s="40">
        <v>8533007004</v>
      </c>
      <c r="C768" s="44">
        <f>_xlfn.XLOOKUP(B768,[2]Beräkning!$A:$A,[2]Beräkning!$I:$I)</f>
        <v>131635.91871241809</v>
      </c>
      <c r="E768" s="30"/>
      <c r="F768" s="1"/>
      <c r="G768" s="1"/>
      <c r="H768" s="1"/>
    </row>
    <row r="769" spans="1:8" x14ac:dyDescent="0.25">
      <c r="A769" s="37" t="s">
        <v>3368</v>
      </c>
      <c r="B769" s="40">
        <v>7696027619</v>
      </c>
      <c r="C769" s="44">
        <f>_xlfn.XLOOKUP(B769,[2]Beräkning!$A:$A,[2]Beräkning!$I:$I)</f>
        <v>262162.83810966351</v>
      </c>
      <c r="E769" s="30"/>
      <c r="F769" s="1"/>
      <c r="G769" s="1"/>
      <c r="H769" s="1"/>
    </row>
    <row r="770" spans="1:8" x14ac:dyDescent="0.25">
      <c r="A770" s="37" t="s">
        <v>3369</v>
      </c>
      <c r="B770" s="40">
        <v>8156005145</v>
      </c>
      <c r="C770" s="44">
        <f>_xlfn.XLOOKUP(B770,[2]Beräkning!$A:$A,[2]Beräkning!$I:$I)</f>
        <v>56573.965064544209</v>
      </c>
      <c r="E770" s="30"/>
      <c r="F770" s="1"/>
      <c r="G770" s="1"/>
      <c r="H770" s="1"/>
    </row>
    <row r="771" spans="1:8" x14ac:dyDescent="0.25">
      <c r="A771" s="37" t="s">
        <v>3609</v>
      </c>
      <c r="B771" s="40">
        <v>5567314595</v>
      </c>
      <c r="C771" s="44">
        <f>_xlfn.XLOOKUP(B771,[2]Beräkning!$A:$A,[2]Beräkning!$I:$I)</f>
        <v>226110.86037241764</v>
      </c>
      <c r="E771" s="30"/>
      <c r="F771" s="1"/>
      <c r="G771" s="1"/>
      <c r="H771" s="1"/>
    </row>
    <row r="772" spans="1:8" x14ac:dyDescent="0.25">
      <c r="A772" s="37" t="s">
        <v>3370</v>
      </c>
      <c r="B772" s="40">
        <v>8740013381</v>
      </c>
      <c r="C772" s="44">
        <f>_xlfn.XLOOKUP(B772,[2]Beräkning!$A:$A,[2]Beräkning!$I:$I)</f>
        <v>44371.972599497218</v>
      </c>
      <c r="E772" s="30"/>
      <c r="F772" s="1"/>
      <c r="G772" s="1"/>
      <c r="H772" s="1"/>
    </row>
    <row r="773" spans="1:8" x14ac:dyDescent="0.25">
      <c r="A773" s="37" t="s">
        <v>3610</v>
      </c>
      <c r="B773" s="40">
        <v>7696236806</v>
      </c>
      <c r="C773" s="44">
        <f>_xlfn.XLOOKUP(B773,[2]Beräkning!$A:$A,[2]Beräkning!$I:$I)</f>
        <v>7025.9956613194681</v>
      </c>
      <c r="E773" s="30"/>
      <c r="F773" s="1"/>
      <c r="G773" s="1"/>
      <c r="H773" s="1"/>
    </row>
    <row r="774" spans="1:8" x14ac:dyDescent="0.25">
      <c r="A774" s="37" t="s">
        <v>3611</v>
      </c>
      <c r="B774" s="40">
        <v>7696009328</v>
      </c>
      <c r="C774" s="44">
        <f>_xlfn.XLOOKUP(B774,[2]Beräkning!$A:$A,[2]Beräkning!$I:$I)</f>
        <v>139031.91414525596</v>
      </c>
      <c r="E774" s="30"/>
      <c r="F774" s="1"/>
      <c r="G774" s="1"/>
      <c r="H774" s="1"/>
    </row>
    <row r="775" spans="1:8" x14ac:dyDescent="0.25">
      <c r="A775" s="37" t="s">
        <v>3371</v>
      </c>
      <c r="B775" s="40">
        <v>7696081434</v>
      </c>
      <c r="C775" s="44">
        <f>_xlfn.XLOOKUP(B775,[2]Beräkning!$A:$A,[2]Beräkning!$I:$I)</f>
        <v>17563.989153916187</v>
      </c>
      <c r="E775" s="30"/>
      <c r="F775" s="1"/>
      <c r="G775" s="1"/>
      <c r="H775" s="1"/>
    </row>
    <row r="776" spans="1:8" x14ac:dyDescent="0.25">
      <c r="A776" s="37" t="s">
        <v>3612</v>
      </c>
      <c r="B776" s="40">
        <v>5567282859</v>
      </c>
      <c r="C776" s="44">
        <f>_xlfn.XLOOKUP(B776,[2]Beräkning!$A:$A,[2]Beräkning!$I:$I)</f>
        <v>173789.89268156994</v>
      </c>
      <c r="E776" s="30"/>
      <c r="F776" s="1"/>
      <c r="G776" s="1"/>
      <c r="H776" s="1"/>
    </row>
    <row r="777" spans="1:8" x14ac:dyDescent="0.25">
      <c r="A777" s="37" t="s">
        <v>3372</v>
      </c>
      <c r="B777" s="40">
        <v>5565721247</v>
      </c>
      <c r="C777" s="44">
        <f>_xlfn.XLOOKUP(B777,[2]Beräkning!$A:$A,[2]Beräkning!$I:$I)</f>
        <v>58607.963808512868</v>
      </c>
      <c r="E777" s="30"/>
      <c r="F777" s="1"/>
      <c r="G777" s="1"/>
      <c r="H777" s="1"/>
    </row>
    <row r="778" spans="1:8" x14ac:dyDescent="0.25">
      <c r="A778" s="37" t="s">
        <v>3613</v>
      </c>
      <c r="B778" s="40">
        <v>5564823937</v>
      </c>
      <c r="C778" s="44">
        <f>_xlfn.XLOOKUP(B778,[2]Beräkning!$A:$A,[2]Beräkning!$I:$I)</f>
        <v>237388.85340805113</v>
      </c>
      <c r="E778" s="30"/>
      <c r="F778" s="1"/>
      <c r="G778" s="1"/>
      <c r="H778" s="1"/>
    </row>
    <row r="779" spans="1:8" x14ac:dyDescent="0.25">
      <c r="A779" s="37" t="s">
        <v>3614</v>
      </c>
      <c r="B779" s="40">
        <v>5565042255</v>
      </c>
      <c r="C779" s="44">
        <f>_xlfn.XLOOKUP(B779,[2]Beräkning!$A:$A,[2]Beräkning!$I:$I)</f>
        <v>125165.92270775868</v>
      </c>
      <c r="E779" s="30"/>
      <c r="F779" s="1"/>
      <c r="G779" s="1"/>
      <c r="H779" s="1"/>
    </row>
    <row r="780" spans="1:8" x14ac:dyDescent="0.25">
      <c r="A780" s="37" t="s">
        <v>3373</v>
      </c>
      <c r="B780" s="40">
        <v>5564840238</v>
      </c>
      <c r="C780" s="44">
        <f>_xlfn.XLOOKUP(B780,[2]Beräkning!$A:$A,[2]Beräkning!$I:$I)</f>
        <v>45850.971686188292</v>
      </c>
      <c r="E780" s="30"/>
      <c r="F780" s="1"/>
      <c r="G780" s="1"/>
      <c r="H780" s="1"/>
    </row>
    <row r="781" spans="1:8" x14ac:dyDescent="0.25">
      <c r="A781" s="37" t="s">
        <v>624</v>
      </c>
      <c r="B781" s="40">
        <v>7696016117</v>
      </c>
      <c r="C781" s="44">
        <f>_xlfn.XLOOKUP(B781,[2]Beräkning!$A:$A,[2]Beräkning!$I:$I)</f>
        <v>145502.91014929782</v>
      </c>
      <c r="E781" s="30"/>
      <c r="F781" s="1"/>
      <c r="G781" s="1"/>
      <c r="H781" s="1"/>
    </row>
    <row r="782" spans="1:8" x14ac:dyDescent="0.25">
      <c r="A782" s="37" t="s">
        <v>3615</v>
      </c>
      <c r="B782" s="40">
        <v>5590692223</v>
      </c>
      <c r="C782" s="44">
        <f>_xlfn.XLOOKUP(B782,[2]Beräkning!$A:$A,[2]Beräkning!$I:$I)</f>
        <v>52876.967347507758</v>
      </c>
      <c r="E782" s="30"/>
      <c r="F782" s="1"/>
      <c r="G782" s="1"/>
      <c r="H782" s="1"/>
    </row>
    <row r="783" spans="1:8" x14ac:dyDescent="0.25">
      <c r="A783" s="37" t="s">
        <v>3374</v>
      </c>
      <c r="B783" s="40">
        <v>7696018121</v>
      </c>
      <c r="C783" s="44">
        <f>_xlfn.XLOOKUP(B783,[2]Beräkning!$A:$A,[2]Beräkning!$I:$I)</f>
        <v>27732.982874377001</v>
      </c>
      <c r="E783" s="30"/>
      <c r="F783" s="1"/>
      <c r="G783" s="1"/>
      <c r="H783" s="1"/>
    </row>
    <row r="784" spans="1:8" x14ac:dyDescent="0.25">
      <c r="A784" s="37" t="s">
        <v>3375</v>
      </c>
      <c r="B784" s="40">
        <v>5565570149</v>
      </c>
      <c r="C784" s="44">
        <f>_xlfn.XLOOKUP(B784,[2]Beräkning!$A:$A,[2]Beräkning!$I:$I)</f>
        <v>252178.84427496188</v>
      </c>
      <c r="E784" s="30"/>
      <c r="F784" s="1"/>
      <c r="G784" s="1"/>
      <c r="H784" s="1"/>
    </row>
    <row r="785" spans="1:8" x14ac:dyDescent="0.25">
      <c r="A785" s="37" t="s">
        <v>167</v>
      </c>
      <c r="B785" s="40">
        <v>7696004238</v>
      </c>
      <c r="C785" s="44">
        <f>_xlfn.XLOOKUP(B785,[2]Beräkning!$A:$A,[2]Beräkning!$I:$I)</f>
        <v>259019.84005052215</v>
      </c>
      <c r="E785" s="30"/>
      <c r="F785" s="1"/>
      <c r="G785" s="1"/>
      <c r="H785" s="1"/>
    </row>
    <row r="786" spans="1:8" x14ac:dyDescent="0.25">
      <c r="A786" s="37" t="s">
        <v>3616</v>
      </c>
      <c r="B786" s="40">
        <v>5567220347</v>
      </c>
      <c r="C786" s="44">
        <f>_xlfn.XLOOKUP(B786,[2]Beräkning!$A:$A,[2]Beräkning!$I:$I)</f>
        <v>260313.83925145402</v>
      </c>
      <c r="E786" s="30"/>
      <c r="F786" s="1"/>
      <c r="G786" s="1"/>
      <c r="H786" s="1"/>
    </row>
    <row r="787" spans="1:8" x14ac:dyDescent="0.25">
      <c r="A787" s="37" t="s">
        <v>3617</v>
      </c>
      <c r="B787" s="40">
        <v>5566966031</v>
      </c>
      <c r="C787" s="44">
        <f>_xlfn.XLOOKUP(B787,[2]Beräkning!$A:$A,[2]Beräkning!$I:$I)</f>
        <v>209656.87053305662</v>
      </c>
      <c r="E787" s="30"/>
      <c r="F787" s="1"/>
      <c r="G787" s="1"/>
      <c r="H787" s="1"/>
    </row>
    <row r="788" spans="1:8" x14ac:dyDescent="0.25">
      <c r="A788" s="37" t="s">
        <v>3618</v>
      </c>
      <c r="B788" s="40">
        <v>5568793417</v>
      </c>
      <c r="C788" s="44">
        <f>_xlfn.XLOOKUP(B788,[2]Beräkning!$A:$A,[2]Beräkning!$I:$I)</f>
        <v>45480.971914669899</v>
      </c>
      <c r="E788" s="30"/>
      <c r="F788" s="1"/>
      <c r="G788" s="1"/>
      <c r="H788" s="1"/>
    </row>
    <row r="789" spans="1:8" x14ac:dyDescent="0.25">
      <c r="A789" s="37" t="s">
        <v>3376</v>
      </c>
      <c r="B789" s="40">
        <v>5564127099</v>
      </c>
      <c r="C789" s="44">
        <f>_xlfn.XLOOKUP(B789,[2]Beräkning!$A:$A,[2]Beräkning!$I:$I)</f>
        <v>290079.82087041723</v>
      </c>
      <c r="E789" s="30"/>
      <c r="F789" s="1"/>
      <c r="G789" s="1"/>
      <c r="H789" s="1"/>
    </row>
    <row r="790" spans="1:8" x14ac:dyDescent="0.25">
      <c r="A790" s="37" t="s">
        <v>3619</v>
      </c>
      <c r="B790" s="40">
        <v>5568086085</v>
      </c>
      <c r="C790" s="44">
        <f>_xlfn.XLOOKUP(B790,[2]Beräkning!$A:$A,[2]Beräkning!$I:$I)</f>
        <v>234060.8554631506</v>
      </c>
      <c r="E790" s="30"/>
      <c r="F790" s="1"/>
      <c r="G790" s="1"/>
      <c r="H790" s="1"/>
    </row>
    <row r="791" spans="1:8" x14ac:dyDescent="0.25">
      <c r="A791" s="37" t="s">
        <v>3620</v>
      </c>
      <c r="B791" s="40">
        <v>5568097405</v>
      </c>
      <c r="C791" s="44">
        <f>_xlfn.XLOOKUP(B791,[2]Beräkning!$A:$A,[2]Beräkning!$I:$I)</f>
        <v>262717.83776694105</v>
      </c>
      <c r="E791" s="30"/>
      <c r="F791" s="1"/>
      <c r="G791" s="1"/>
      <c r="H791" s="1"/>
    </row>
    <row r="792" spans="1:8" x14ac:dyDescent="0.25">
      <c r="A792" s="37" t="s">
        <v>898</v>
      </c>
      <c r="B792" s="40">
        <v>5565697082</v>
      </c>
      <c r="C792" s="44">
        <f>_xlfn.XLOOKUP(B792,[2]Beräkning!$A:$A,[2]Beräkning!$I:$I)</f>
        <v>256985.84130655348</v>
      </c>
      <c r="E792" s="30"/>
      <c r="F792" s="1"/>
      <c r="G792" s="1"/>
      <c r="H792" s="1"/>
    </row>
    <row r="793" spans="1:8" x14ac:dyDescent="0.25">
      <c r="A793" s="37" t="s">
        <v>3621</v>
      </c>
      <c r="B793" s="40">
        <v>5567497051</v>
      </c>
      <c r="C793" s="44">
        <f>_xlfn.XLOOKUP(B793,[2]Beräkning!$A:$A,[2]Beräkning!$I:$I)</f>
        <v>1717552.9393797179</v>
      </c>
      <c r="E793" s="30"/>
      <c r="F793" s="1"/>
      <c r="G793" s="1"/>
      <c r="H793" s="1"/>
    </row>
    <row r="794" spans="1:8" x14ac:dyDescent="0.25">
      <c r="A794" s="37" t="s">
        <v>3377</v>
      </c>
      <c r="B794" s="40">
        <v>5566139290</v>
      </c>
      <c r="C794" s="44">
        <f>_xlfn.XLOOKUP(B794,[2]Beräkning!$A:$A,[2]Beräkning!$I:$I)</f>
        <v>151418.90649606212</v>
      </c>
      <c r="E794" s="30"/>
      <c r="F794" s="1"/>
      <c r="G794" s="1"/>
      <c r="H794" s="1"/>
    </row>
    <row r="795" spans="1:8" x14ac:dyDescent="0.25">
      <c r="A795" s="37" t="s">
        <v>3622</v>
      </c>
      <c r="B795" s="40">
        <v>7696317606</v>
      </c>
      <c r="C795" s="44">
        <f>_xlfn.XLOOKUP(B795,[2]Beräkning!$A:$A,[2]Beräkning!$I:$I)</f>
        <v>13126.991893842964</v>
      </c>
      <c r="E795" s="30"/>
      <c r="F795" s="1"/>
      <c r="G795" s="1"/>
      <c r="H795" s="1"/>
    </row>
    <row r="796" spans="1:8" x14ac:dyDescent="0.25">
      <c r="A796" s="37" t="s">
        <v>3623</v>
      </c>
      <c r="B796" s="40">
        <v>7164035912</v>
      </c>
      <c r="C796" s="44">
        <f>_xlfn.XLOOKUP(B796,[2]Beräkning!$A:$A,[2]Beräkning!$I:$I)</f>
        <v>48069.970315916144</v>
      </c>
      <c r="E796" s="30"/>
      <c r="F796" s="1"/>
      <c r="G796" s="1"/>
      <c r="H796" s="1"/>
    </row>
    <row r="797" spans="1:8" x14ac:dyDescent="0.25">
      <c r="A797" s="37" t="s">
        <v>3378</v>
      </c>
      <c r="B797" s="40">
        <v>7696098875</v>
      </c>
      <c r="C797" s="44">
        <f>_xlfn.XLOOKUP(B797,[2]Beräkning!$A:$A,[2]Beräkning!$I:$I)</f>
        <v>28841.982189549686</v>
      </c>
      <c r="E797" s="30"/>
      <c r="F797" s="1"/>
      <c r="G797" s="1"/>
      <c r="H797" s="1"/>
    </row>
    <row r="798" spans="1:8" x14ac:dyDescent="0.25">
      <c r="A798" s="37" t="s">
        <v>3624</v>
      </c>
      <c r="B798" s="40">
        <v>5567620223</v>
      </c>
      <c r="C798" s="44">
        <f>_xlfn.XLOOKUP(B798,[2]Beräkning!$A:$A,[2]Beräkning!$I:$I)</f>
        <v>112408.93058543412</v>
      </c>
      <c r="E798" s="30"/>
      <c r="F798" s="1"/>
      <c r="G798" s="1"/>
      <c r="H798" s="1"/>
    </row>
    <row r="799" spans="1:8" x14ac:dyDescent="0.25">
      <c r="A799" s="37" t="s">
        <v>3625</v>
      </c>
      <c r="B799" s="40">
        <v>7696198865</v>
      </c>
      <c r="C799" s="44">
        <f>_xlfn.XLOOKUP(B799,[2]Beräkning!$A:$A,[2]Beräkning!$I:$I)</f>
        <v>15530.990409330012</v>
      </c>
      <c r="E799" s="30"/>
      <c r="F799" s="1"/>
      <c r="G799" s="1"/>
      <c r="H799" s="1"/>
    </row>
    <row r="800" spans="1:8" x14ac:dyDescent="0.25">
      <c r="A800" s="37" t="s">
        <v>3626</v>
      </c>
      <c r="B800" s="40">
        <v>7164367604</v>
      </c>
      <c r="C800" s="44">
        <f>_xlfn.XLOOKUP(B800,[2]Beräkning!$A:$A,[2]Beräkning!$I:$I)</f>
        <v>46590.97122922507</v>
      </c>
      <c r="E800" s="30"/>
      <c r="F800" s="1"/>
      <c r="G800" s="1"/>
      <c r="H800" s="1"/>
    </row>
    <row r="801" spans="1:8" x14ac:dyDescent="0.25">
      <c r="A801" s="37" t="s">
        <v>3379</v>
      </c>
      <c r="B801" s="40">
        <v>5564696564</v>
      </c>
      <c r="C801" s="44">
        <f>_xlfn.XLOOKUP(B801,[2]Beräkning!$A:$A,[2]Beräkning!$I:$I)</f>
        <v>53800.966776921254</v>
      </c>
      <c r="E801" s="30"/>
      <c r="F801" s="1"/>
      <c r="G801" s="1"/>
      <c r="H801" s="1"/>
    </row>
    <row r="802" spans="1:8" x14ac:dyDescent="0.25">
      <c r="A802" s="37" t="s">
        <v>203</v>
      </c>
      <c r="B802" s="40">
        <v>7696096887</v>
      </c>
      <c r="C802" s="44">
        <f>_xlfn.XLOOKUP(B802,[2]Beräkning!$A:$A,[2]Beräkning!$I:$I)</f>
        <v>79314.951021570392</v>
      </c>
      <c r="E802" s="30"/>
      <c r="F802" s="1"/>
      <c r="G802" s="1"/>
      <c r="H802" s="1"/>
    </row>
    <row r="803" spans="1:8" x14ac:dyDescent="0.25">
      <c r="A803" s="37" t="s">
        <v>3380</v>
      </c>
      <c r="B803" s="40">
        <v>5564809712</v>
      </c>
      <c r="C803" s="44">
        <f>_xlfn.XLOOKUP(B803,[2]Beräkning!$A:$A,[2]Beräkning!$I:$I)</f>
        <v>41783.974197633455</v>
      </c>
      <c r="E803" s="30"/>
      <c r="F803" s="1"/>
      <c r="G803" s="1"/>
      <c r="H803" s="1"/>
    </row>
    <row r="804" spans="1:8" x14ac:dyDescent="0.25">
      <c r="A804" s="37" t="s">
        <v>3627</v>
      </c>
      <c r="B804" s="40">
        <v>7696331367</v>
      </c>
      <c r="C804" s="44">
        <f>_xlfn.XLOOKUP(B804,[2]Beräkning!$A:$A,[2]Beräkning!$I:$I)</f>
        <v>41413.974426115063</v>
      </c>
      <c r="E804" s="30"/>
      <c r="F804" s="1"/>
      <c r="G804" s="1"/>
      <c r="H804" s="1"/>
    </row>
    <row r="805" spans="1:8" x14ac:dyDescent="0.25">
      <c r="A805" s="37" t="s">
        <v>398</v>
      </c>
      <c r="B805" s="40">
        <v>7696043608</v>
      </c>
      <c r="C805" s="44">
        <f>_xlfn.XLOOKUP(B805,[2]Beräkning!$A:$A,[2]Beräkning!$I:$I)</f>
        <v>273810.83091681538</v>
      </c>
      <c r="E805" s="30"/>
      <c r="F805" s="1"/>
      <c r="G805" s="1"/>
      <c r="H805" s="1"/>
    </row>
    <row r="806" spans="1:8" x14ac:dyDescent="0.25">
      <c r="A806" s="37" t="s">
        <v>3423</v>
      </c>
      <c r="B806" s="40">
        <v>8020056530</v>
      </c>
      <c r="C806" s="44">
        <f>_xlfn.XLOOKUP(B806,[2]Beräkning!$A:$A,[2]Beräkning!$I:$I)</f>
        <v>107231.93378232411</v>
      </c>
      <c r="E806" s="30"/>
      <c r="F806" s="1"/>
      <c r="G806" s="1"/>
      <c r="H806" s="1"/>
    </row>
    <row r="807" spans="1:8" x14ac:dyDescent="0.25">
      <c r="A807" s="37" t="s">
        <v>3381</v>
      </c>
      <c r="B807" s="40">
        <v>5565998860</v>
      </c>
      <c r="C807" s="44">
        <f>_xlfn.XLOOKUP(B807,[2]Beräkning!$A:$A,[2]Beräkning!$I:$I)</f>
        <v>548914.66103518021</v>
      </c>
      <c r="E807" s="30"/>
      <c r="F807" s="1"/>
      <c r="G807" s="1"/>
      <c r="H807" s="1"/>
    </row>
    <row r="808" spans="1:8" x14ac:dyDescent="0.25">
      <c r="A808" s="37" t="s">
        <v>191</v>
      </c>
      <c r="B808" s="40">
        <v>8132002497</v>
      </c>
      <c r="C808" s="44">
        <f>_xlfn.XLOOKUP(B808,[2]Beräkning!$A:$A,[2]Beräkning!$I:$I)</f>
        <v>35682.97796510996</v>
      </c>
      <c r="E808" s="30"/>
      <c r="F808" s="1"/>
      <c r="G808" s="1"/>
      <c r="H808" s="1"/>
    </row>
    <row r="809" spans="1:8" x14ac:dyDescent="0.25">
      <c r="A809" s="37" t="s">
        <v>3382</v>
      </c>
      <c r="B809" s="40">
        <v>5566577705</v>
      </c>
      <c r="C809" s="44">
        <f>_xlfn.XLOOKUP(B809,[2]Beräkning!$A:$A,[2]Beräkning!$I:$I)</f>
        <v>1132401.3007215327</v>
      </c>
      <c r="E809" s="30"/>
      <c r="F809" s="1"/>
      <c r="G809" s="1"/>
      <c r="H809" s="1"/>
    </row>
    <row r="810" spans="1:8" x14ac:dyDescent="0.25">
      <c r="A810" s="37" t="s">
        <v>3383</v>
      </c>
      <c r="B810" s="40">
        <v>8940028478</v>
      </c>
      <c r="C810" s="44">
        <f>_xlfn.XLOOKUP(B810,[2]Beräkning!$A:$A,[2]Beräkning!$I:$I)</f>
        <v>34203.978878418886</v>
      </c>
      <c r="E810" s="30"/>
      <c r="F810" s="1"/>
      <c r="G810" s="1"/>
      <c r="H810" s="1"/>
    </row>
    <row r="811" spans="1:8" x14ac:dyDescent="0.25">
      <c r="A811" s="37" t="s">
        <v>3384</v>
      </c>
      <c r="B811" s="40">
        <v>8024231154</v>
      </c>
      <c r="C811" s="44">
        <f>_xlfn.XLOOKUP(B811,[2]Beräkning!$A:$A,[2]Beräkning!$I:$I)</f>
        <v>52506.967575989373</v>
      </c>
      <c r="E811" s="30"/>
      <c r="F811" s="1"/>
      <c r="G811" s="1"/>
      <c r="H811" s="1"/>
    </row>
    <row r="812" spans="1:8" x14ac:dyDescent="0.25">
      <c r="A812" s="37" t="s">
        <v>3628</v>
      </c>
      <c r="B812" s="40">
        <v>7696345839</v>
      </c>
      <c r="C812" s="44">
        <f>_xlfn.XLOOKUP(B812,[2]Beräkning!$A:$A,[2]Beräkning!$I:$I)</f>
        <v>46405.971343465877</v>
      </c>
      <c r="E812" s="30"/>
      <c r="F812" s="1"/>
      <c r="G812" s="1"/>
      <c r="H812" s="1"/>
    </row>
    <row r="813" spans="1:8" x14ac:dyDescent="0.25">
      <c r="A813" s="37" t="s">
        <v>3385</v>
      </c>
      <c r="B813" s="40">
        <v>5566379623</v>
      </c>
      <c r="C813" s="44">
        <f>_xlfn.XLOOKUP(B813,[2]Beräkning!$A:$A,[2]Beräkning!$I:$I)</f>
        <v>12017.992578670277</v>
      </c>
      <c r="E813" s="30"/>
      <c r="F813" s="1"/>
      <c r="G813" s="1"/>
      <c r="H813" s="1"/>
    </row>
    <row r="814" spans="1:8" x14ac:dyDescent="0.25">
      <c r="A814" s="37" t="s">
        <v>3386</v>
      </c>
      <c r="B814" s="40">
        <v>5565527354</v>
      </c>
      <c r="C814" s="44">
        <f>_xlfn.XLOOKUP(B814,[2]Beräkning!$A:$A,[2]Beräkning!$I:$I)</f>
        <v>36051.97773724587</v>
      </c>
      <c r="E814" s="30"/>
      <c r="F814" s="1"/>
      <c r="G814" s="1"/>
      <c r="H814" s="1"/>
    </row>
    <row r="815" spans="1:8" x14ac:dyDescent="0.25">
      <c r="A815" s="37" t="s">
        <v>3629</v>
      </c>
      <c r="B815" s="40">
        <v>5591893754</v>
      </c>
      <c r="C815" s="44">
        <f>_xlfn.XLOOKUP(B815,[2]Beräkning!$A:$A,[2]Beräkning!$I:$I)</f>
        <v>90222.944285685502</v>
      </c>
      <c r="E815" s="30"/>
      <c r="F815" s="1"/>
      <c r="G815" s="1"/>
      <c r="H815" s="1"/>
    </row>
    <row r="816" spans="1:8" x14ac:dyDescent="0.25">
      <c r="A816" s="37" t="s">
        <v>3630</v>
      </c>
      <c r="B816" s="40">
        <v>5566708615</v>
      </c>
      <c r="C816" s="44">
        <f>_xlfn.XLOOKUP(B816,[2]Beräkning!$A:$A,[2]Beräkning!$I:$I)</f>
        <v>19967.987669403235</v>
      </c>
      <c r="E816" s="30"/>
      <c r="F816" s="1"/>
      <c r="G816" s="1"/>
      <c r="H816" s="1"/>
    </row>
    <row r="817" spans="1:8" x14ac:dyDescent="0.25">
      <c r="A817" s="37" t="s">
        <v>349</v>
      </c>
      <c r="B817" s="40">
        <v>5564715729</v>
      </c>
      <c r="C817" s="44">
        <f>_xlfn.XLOOKUP(B817,[2]Beräkning!$A:$A,[2]Beräkning!$I:$I)</f>
        <v>180999.88822926613</v>
      </c>
      <c r="E817" s="30"/>
      <c r="F817" s="1"/>
      <c r="G817" s="1"/>
      <c r="H817" s="1"/>
    </row>
    <row r="818" spans="1:8" x14ac:dyDescent="0.25">
      <c r="A818" s="37" t="s">
        <v>3387</v>
      </c>
      <c r="B818" s="40">
        <v>5565736187</v>
      </c>
      <c r="C818" s="44">
        <f>_xlfn.XLOOKUP(B818,[2]Beräkning!$A:$A,[2]Beräkning!$I:$I)</f>
        <v>133484.91757062756</v>
      </c>
      <c r="E818" s="30"/>
      <c r="F818" s="1"/>
      <c r="G818" s="1"/>
      <c r="H818" s="1"/>
    </row>
    <row r="819" spans="1:8" x14ac:dyDescent="0.25">
      <c r="A819" s="37" t="s">
        <v>3388</v>
      </c>
      <c r="B819" s="40">
        <v>5560335837</v>
      </c>
      <c r="C819" s="44">
        <f>_xlfn.XLOOKUP(B819,[2]Beräkning!$A:$A,[2]Beräkning!$I:$I)</f>
        <v>48993.969745329639</v>
      </c>
      <c r="E819" s="30"/>
      <c r="F819" s="1"/>
      <c r="G819" s="1"/>
      <c r="H819" s="1"/>
    </row>
    <row r="820" spans="1:8" x14ac:dyDescent="0.25">
      <c r="A820" s="37" t="s">
        <v>3631</v>
      </c>
      <c r="B820" s="40">
        <v>7164083417</v>
      </c>
      <c r="C820" s="44">
        <f>_xlfn.XLOOKUP(B820,[2]Beräkning!$A:$A,[2]Beräkning!$I:$I)</f>
        <v>34942.978422073182</v>
      </c>
      <c r="E820" s="30"/>
      <c r="F820" s="1"/>
      <c r="G820" s="1"/>
      <c r="H820" s="1"/>
    </row>
    <row r="821" spans="1:8" x14ac:dyDescent="0.25">
      <c r="A821" s="37" t="s">
        <v>3389</v>
      </c>
      <c r="B821" s="40">
        <v>8460063319</v>
      </c>
      <c r="C821" s="44">
        <f>_xlfn.XLOOKUP(B821,[2]Beräkning!$A:$A,[2]Beräkning!$I:$I)</f>
        <v>172679.89336701477</v>
      </c>
      <c r="E821" s="30"/>
      <c r="F821" s="1"/>
      <c r="G821" s="1"/>
      <c r="H821" s="1"/>
    </row>
    <row r="822" spans="1:8" x14ac:dyDescent="0.25">
      <c r="A822" s="37" t="s">
        <v>3390</v>
      </c>
      <c r="B822" s="40">
        <v>8020120971</v>
      </c>
      <c r="C822" s="44">
        <f>_xlfn.XLOOKUP(B822,[2]Beräkning!$A:$A,[2]Beräkning!$I:$I)</f>
        <v>75062.953647256363</v>
      </c>
      <c r="E822" s="30"/>
      <c r="F822" s="1"/>
      <c r="G822" s="1"/>
      <c r="H822" s="1"/>
    </row>
    <row r="823" spans="1:8" x14ac:dyDescent="0.25">
      <c r="A823" s="37" t="s">
        <v>3632</v>
      </c>
      <c r="B823" s="40">
        <v>5564491602</v>
      </c>
      <c r="C823" s="44">
        <f>_xlfn.XLOOKUP(B823,[2]Beräkning!$A:$A,[2]Beräkning!$I:$I)</f>
        <v>5176.9968031100034</v>
      </c>
      <c r="E823" s="30"/>
      <c r="F823" s="1"/>
      <c r="G823" s="1"/>
      <c r="H823" s="1"/>
    </row>
    <row r="824" spans="1:8" x14ac:dyDescent="0.25">
      <c r="A824" s="37" t="s">
        <v>3633</v>
      </c>
      <c r="B824" s="40">
        <v>7164063872</v>
      </c>
      <c r="C824" s="44">
        <f>_xlfn.XLOOKUP(B824,[2]Beräkning!$A:$A,[2]Beräkning!$I:$I)</f>
        <v>46960.971000743462</v>
      </c>
      <c r="E824" s="30"/>
      <c r="F824" s="1"/>
      <c r="G824" s="1"/>
      <c r="H824" s="1"/>
    </row>
    <row r="825" spans="1:8" x14ac:dyDescent="0.25">
      <c r="A825" s="37" t="s">
        <v>3634</v>
      </c>
      <c r="B825" s="40">
        <v>5565422762</v>
      </c>
      <c r="C825" s="44">
        <f>_xlfn.XLOOKUP(B825,[2]Beräkning!$A:$A,[2]Beräkning!$I:$I)</f>
        <v>32169.980134450227</v>
      </c>
      <c r="E825" s="30"/>
      <c r="F825" s="1"/>
      <c r="G825" s="1"/>
      <c r="H825" s="1"/>
    </row>
    <row r="826" spans="1:8" x14ac:dyDescent="0.25">
      <c r="A826" s="37" t="s">
        <v>3635</v>
      </c>
      <c r="B826" s="40">
        <v>5567870398</v>
      </c>
      <c r="C826" s="44">
        <f>_xlfn.XLOOKUP(B826,[2]Beräkning!$A:$A,[2]Beräkning!$I:$I)</f>
        <v>324098.79986307689</v>
      </c>
      <c r="E826" s="30"/>
      <c r="F826" s="1"/>
      <c r="G826" s="1"/>
      <c r="H826" s="1"/>
    </row>
    <row r="827" spans="1:8" x14ac:dyDescent="0.25">
      <c r="A827" s="37" t="s">
        <v>3391</v>
      </c>
      <c r="B827" s="40">
        <v>7696034201</v>
      </c>
      <c r="C827" s="44">
        <f>_xlfn.XLOOKUP(B827,[2]Beräkning!$A:$A,[2]Beräkning!$I:$I)</f>
        <v>173234.89302429234</v>
      </c>
      <c r="E827" s="30"/>
      <c r="F827" s="1"/>
      <c r="G827" s="1"/>
      <c r="H827" s="1"/>
    </row>
    <row r="828" spans="1:8" x14ac:dyDescent="0.25">
      <c r="A828" s="37" t="s">
        <v>3636</v>
      </c>
      <c r="B828" s="40">
        <v>5566578307</v>
      </c>
      <c r="C828" s="44">
        <f>_xlfn.XLOOKUP(B828,[2]Beräkning!$A:$A,[2]Beräkning!$I:$I)</f>
        <v>58052.964151235283</v>
      </c>
      <c r="E828" s="30"/>
      <c r="F828" s="1"/>
      <c r="G828" s="1"/>
      <c r="H828" s="1"/>
    </row>
    <row r="829" spans="1:8" x14ac:dyDescent="0.25">
      <c r="A829" s="37" t="s">
        <v>3637</v>
      </c>
      <c r="B829" s="40">
        <v>5592364789</v>
      </c>
      <c r="C829" s="44">
        <f>_xlfn.XLOOKUP(B829,[2]Beräkning!$A:$A,[2]Beräkning!$I:$I)</f>
        <v>69330.957186868778</v>
      </c>
      <c r="E829" s="30"/>
      <c r="F829" s="1"/>
      <c r="G829" s="1"/>
      <c r="H829" s="1"/>
    </row>
    <row r="830" spans="1:8" x14ac:dyDescent="0.25">
      <c r="A830" s="37" t="s">
        <v>3392</v>
      </c>
      <c r="B830" s="40">
        <v>8961005140</v>
      </c>
      <c r="C830" s="44">
        <f>_xlfn.XLOOKUP(B830,[2]Beräkning!$A:$A,[2]Beräkning!$I:$I)</f>
        <v>43447.973170083722</v>
      </c>
      <c r="E830" s="30"/>
      <c r="F830" s="1"/>
      <c r="G830" s="1"/>
      <c r="H830" s="1"/>
    </row>
    <row r="831" spans="1:8" x14ac:dyDescent="0.25">
      <c r="A831" s="37" t="s">
        <v>3393</v>
      </c>
      <c r="B831" s="40">
        <v>5565716650</v>
      </c>
      <c r="C831" s="44">
        <f>_xlfn.XLOOKUP(B831,[2]Beräkning!$A:$A,[2]Beräkning!$I:$I)</f>
        <v>6840.9957755602736</v>
      </c>
      <c r="E831" s="30"/>
      <c r="F831" s="1"/>
      <c r="G831" s="1"/>
      <c r="H831" s="1"/>
    </row>
    <row r="832" spans="1:8" x14ac:dyDescent="0.25">
      <c r="A832" s="37" t="s">
        <v>3638</v>
      </c>
      <c r="B832" s="40">
        <v>5567572234</v>
      </c>
      <c r="C832" s="44">
        <f>_xlfn.XLOOKUP(B832,[2]Beräkning!$A:$A,[2]Beräkning!$I:$I)</f>
        <v>345544.78661978873</v>
      </c>
      <c r="E832" s="30"/>
      <c r="F832" s="1"/>
      <c r="G832" s="1"/>
      <c r="H832" s="1"/>
    </row>
    <row r="833" spans="1:8" x14ac:dyDescent="0.25">
      <c r="A833" s="37" t="s">
        <v>3394</v>
      </c>
      <c r="B833" s="40">
        <v>5565541215</v>
      </c>
      <c r="C833" s="44">
        <f>_xlfn.XLOOKUP(B833,[2]Beräkning!$A:$A,[2]Beräkning!$I:$I)</f>
        <v>20891.987098816728</v>
      </c>
      <c r="E833" s="30"/>
      <c r="F833" s="1"/>
      <c r="G833" s="1"/>
      <c r="H833" s="1"/>
    </row>
    <row r="834" spans="1:8" x14ac:dyDescent="0.25">
      <c r="A834" s="37" t="s">
        <v>596</v>
      </c>
      <c r="B834" s="40">
        <v>7696194153</v>
      </c>
      <c r="C834" s="44">
        <f>_xlfn.XLOOKUP(B834,[2]Beräkning!$A:$A,[2]Beräkning!$I:$I)</f>
        <v>76356.952848188244</v>
      </c>
      <c r="E834" s="30"/>
      <c r="F834" s="1"/>
      <c r="G834" s="1"/>
      <c r="H834" s="1"/>
    </row>
    <row r="835" spans="1:8" x14ac:dyDescent="0.25">
      <c r="A835" s="37" t="s">
        <v>911</v>
      </c>
      <c r="B835" s="40">
        <v>5564586716</v>
      </c>
      <c r="C835" s="44">
        <f>_xlfn.XLOOKUP(B835,[2]Beräkning!$A:$A,[2]Beräkning!$I:$I)</f>
        <v>3988456.5370553066</v>
      </c>
      <c r="E835" s="30"/>
      <c r="F835" s="1"/>
      <c r="G835" s="1"/>
      <c r="H835" s="1"/>
    </row>
    <row r="836" spans="1:8" x14ac:dyDescent="0.25">
      <c r="A836" s="37" t="s">
        <v>3639</v>
      </c>
      <c r="B836" s="40">
        <v>7696315931</v>
      </c>
      <c r="C836" s="44">
        <f>_xlfn.XLOOKUP(B836,[2]Beräkning!$A:$A,[2]Beräkning!$I:$I)</f>
        <v>5176.9968031100034</v>
      </c>
      <c r="E836" s="30"/>
      <c r="F836" s="1"/>
      <c r="G836" s="1"/>
      <c r="H836" s="1"/>
    </row>
    <row r="837" spans="1:8" x14ac:dyDescent="0.25">
      <c r="A837" s="37" t="s">
        <v>3395</v>
      </c>
      <c r="B837" s="40">
        <v>8024604285</v>
      </c>
      <c r="C837" s="44">
        <f>_xlfn.XLOOKUP(B837,[2]Beräkning!$A:$A,[2]Beräkning!$I:$I)</f>
        <v>45111.972142533996</v>
      </c>
      <c r="E837" s="30"/>
      <c r="F837" s="1"/>
      <c r="G837" s="1"/>
      <c r="H837" s="1"/>
    </row>
    <row r="838" spans="1:8" x14ac:dyDescent="0.25">
      <c r="A838" s="37" t="s">
        <v>3640</v>
      </c>
      <c r="B838" s="40">
        <v>5567857262</v>
      </c>
      <c r="C838" s="44">
        <f>_xlfn.XLOOKUP(B838,[2]Beräkning!$A:$A,[2]Beräkning!$I:$I)</f>
        <v>9798.9939489424232</v>
      </c>
      <c r="E838" s="30"/>
      <c r="F838" s="1"/>
      <c r="G838" s="1"/>
      <c r="H838" s="1"/>
    </row>
    <row r="839" spans="1:8" x14ac:dyDescent="0.25">
      <c r="A839" s="37" t="s">
        <v>3641</v>
      </c>
      <c r="B839" s="40">
        <v>5591760342</v>
      </c>
      <c r="C839" s="44">
        <f>_xlfn.XLOOKUP(B839,[2]Beräkning!$A:$A,[2]Beräkning!$I:$I)</f>
        <v>191537.88172186282</v>
      </c>
      <c r="E839" s="30"/>
      <c r="F839" s="1"/>
      <c r="G839" s="1"/>
      <c r="H839" s="1"/>
    </row>
    <row r="840" spans="1:8" x14ac:dyDescent="0.25">
      <c r="A840" s="37" t="s">
        <v>3642</v>
      </c>
      <c r="B840" s="40">
        <v>5591438840</v>
      </c>
      <c r="C840" s="44">
        <f>_xlfn.XLOOKUP(B840,[2]Beräkning!$A:$A,[2]Beräkning!$I:$I)</f>
        <v>41598.974311874263</v>
      </c>
      <c r="E840" s="30"/>
      <c r="F840" s="1"/>
      <c r="G840" s="1"/>
      <c r="H840" s="1"/>
    </row>
    <row r="841" spans="1:8" x14ac:dyDescent="0.25">
      <c r="A841" s="37" t="s">
        <v>3396</v>
      </c>
      <c r="B841" s="40">
        <v>5566086756</v>
      </c>
      <c r="C841" s="44">
        <f>_xlfn.XLOOKUP(B841,[2]Beräkning!$A:$A,[2]Beräkning!$I:$I)</f>
        <v>2588.9984012462428</v>
      </c>
      <c r="E841" s="30"/>
      <c r="F841" s="1"/>
      <c r="G841" s="1"/>
      <c r="H841" s="1"/>
    </row>
    <row r="842" spans="1:8" x14ac:dyDescent="0.25">
      <c r="A842" s="37" t="s">
        <v>3397</v>
      </c>
      <c r="B842" s="40">
        <v>5564698545</v>
      </c>
      <c r="C842" s="44">
        <f>_xlfn.XLOOKUP(B842,[2]Beräkning!$A:$A,[2]Beräkning!$I:$I)</f>
        <v>27917.982760136194</v>
      </c>
      <c r="E842" s="30"/>
      <c r="F842" s="1"/>
      <c r="G842" s="1"/>
      <c r="H842" s="1"/>
    </row>
    <row r="843" spans="1:8" x14ac:dyDescent="0.25">
      <c r="A843" s="37" t="s">
        <v>3398</v>
      </c>
      <c r="B843" s="40">
        <v>8148010682</v>
      </c>
      <c r="C843" s="44">
        <f>_xlfn.XLOOKUP(B843,[2]Beräkning!$A:$A,[2]Beräkning!$I:$I)</f>
        <v>127568.92122386326</v>
      </c>
      <c r="E843" s="30"/>
      <c r="F843" s="1"/>
      <c r="G843" s="1"/>
      <c r="H843" s="1"/>
    </row>
    <row r="844" spans="1:8" x14ac:dyDescent="0.25">
      <c r="A844" s="37" t="s">
        <v>3399</v>
      </c>
      <c r="B844" s="40">
        <v>2520040524</v>
      </c>
      <c r="C844" s="44">
        <f>_xlfn.XLOOKUP(B844,[2]Beräkning!$A:$A,[2]Beräkning!$I:$I)</f>
        <v>140510.91323194702</v>
      </c>
      <c r="E844" s="30"/>
      <c r="F844" s="1"/>
      <c r="G844" s="1"/>
      <c r="H844" s="1"/>
    </row>
    <row r="845" spans="1:8" x14ac:dyDescent="0.25">
      <c r="A845" s="37" t="s">
        <v>3643</v>
      </c>
      <c r="B845" s="40">
        <v>5569182784</v>
      </c>
      <c r="C845" s="44">
        <f>_xlfn.XLOOKUP(B845,[2]Beräkning!$A:$A,[2]Beräkning!$I:$I)</f>
        <v>47329.970772879366</v>
      </c>
      <c r="E845" s="30"/>
      <c r="F845" s="1"/>
      <c r="G845" s="1"/>
      <c r="H845" s="1"/>
    </row>
    <row r="846" spans="1:8" x14ac:dyDescent="0.25">
      <c r="A846" s="37" t="s">
        <v>3644</v>
      </c>
      <c r="B846" s="40">
        <v>7696129191</v>
      </c>
      <c r="C846" s="44">
        <f>_xlfn.XLOOKUP(B846,[2]Beräkning!$A:$A,[2]Beräkning!$I:$I)</f>
        <v>23849.985272198879</v>
      </c>
      <c r="E846" s="30"/>
      <c r="F846" s="1"/>
      <c r="G846" s="1"/>
      <c r="H846" s="1"/>
    </row>
    <row r="847" spans="1:8" x14ac:dyDescent="0.25">
      <c r="A847" s="37" t="s">
        <v>149</v>
      </c>
      <c r="B847" s="40">
        <v>5565977609</v>
      </c>
      <c r="C847" s="44">
        <f>_xlfn.XLOOKUP(B847,[2]Beräkning!$A:$A,[2]Beräkning!$I:$I)</f>
        <v>421900.73946859449</v>
      </c>
      <c r="E847" s="30"/>
      <c r="F847" s="1"/>
      <c r="G847" s="1"/>
      <c r="H847" s="1"/>
    </row>
    <row r="848" spans="1:8" x14ac:dyDescent="0.25">
      <c r="A848" s="37" t="s">
        <v>3400</v>
      </c>
      <c r="B848" s="40">
        <v>7696018816</v>
      </c>
      <c r="C848" s="44">
        <f>_xlfn.XLOOKUP(B848,[2]Beräkning!$A:$A,[2]Beräkning!$I:$I)</f>
        <v>76910.952506083355</v>
      </c>
      <c r="E848" s="30"/>
      <c r="F848" s="1"/>
      <c r="G848" s="1"/>
      <c r="H848" s="1"/>
    </row>
    <row r="849" spans="1:8" x14ac:dyDescent="0.25">
      <c r="A849" s="37" t="s">
        <v>189</v>
      </c>
      <c r="B849" s="40">
        <v>5565672812</v>
      </c>
      <c r="C849" s="44">
        <f>_xlfn.XLOOKUP(B849,[2]Beräkning!$A:$A,[2]Beräkning!$I:$I)</f>
        <v>455733.71857611253</v>
      </c>
      <c r="E849" s="30"/>
      <c r="F849" s="1"/>
      <c r="G849" s="1"/>
      <c r="H849" s="1"/>
    </row>
    <row r="850" spans="1:8" x14ac:dyDescent="0.25">
      <c r="A850" s="37" t="s">
        <v>3401</v>
      </c>
      <c r="B850" s="40">
        <v>5565848420</v>
      </c>
      <c r="C850" s="44">
        <f>_xlfn.XLOOKUP(B850,[2]Beräkning!$A:$A,[2]Beräkning!$I:$I)</f>
        <v>56943.964836062594</v>
      </c>
      <c r="E850" s="30"/>
      <c r="F850" s="1"/>
      <c r="G850" s="1"/>
      <c r="H850" s="1"/>
    </row>
    <row r="851" spans="1:8" x14ac:dyDescent="0.25">
      <c r="A851" s="37" t="s">
        <v>3645</v>
      </c>
      <c r="B851" s="40">
        <v>5568021496</v>
      </c>
      <c r="C851" s="44">
        <f>_xlfn.XLOOKUP(B851,[2]Beräkning!$A:$A,[2]Beräkning!$I:$I)</f>
        <v>30135.981390481567</v>
      </c>
      <c r="E851" s="30"/>
      <c r="F851" s="1"/>
      <c r="G851" s="1"/>
      <c r="H851" s="1"/>
    </row>
    <row r="852" spans="1:8" x14ac:dyDescent="0.25">
      <c r="A852" s="37" t="s">
        <v>3402</v>
      </c>
      <c r="B852" s="40">
        <v>8450033645</v>
      </c>
      <c r="C852" s="44">
        <f>_xlfn.XLOOKUP(B852,[2]Beräkning!$A:$A,[2]Beräkning!$I:$I)</f>
        <v>554.99965727758399</v>
      </c>
      <c r="E852" s="30"/>
      <c r="F852" s="1"/>
      <c r="G852" s="1"/>
      <c r="H852" s="1"/>
    </row>
    <row r="853" spans="1:8" x14ac:dyDescent="0.25">
      <c r="A853" s="37" t="s">
        <v>3646</v>
      </c>
      <c r="B853" s="40">
        <v>7164449576</v>
      </c>
      <c r="C853" s="44">
        <f>_xlfn.XLOOKUP(B853,[2]Beräkning!$A:$A,[2]Beräkning!$I:$I)</f>
        <v>91516.943486617383</v>
      </c>
      <c r="E853" s="30"/>
      <c r="F853" s="1"/>
      <c r="G853" s="1"/>
      <c r="H853" s="1"/>
    </row>
    <row r="854" spans="1:8" x14ac:dyDescent="0.25">
      <c r="A854" s="37" t="s">
        <v>3647</v>
      </c>
      <c r="B854" s="40">
        <v>7696143085</v>
      </c>
      <c r="C854" s="44">
        <f>_xlfn.XLOOKUP(B854,[2]Beräkning!$A:$A,[2]Beräkning!$I:$I)</f>
        <v>63599.960725863675</v>
      </c>
      <c r="E854" s="30"/>
      <c r="F854" s="1"/>
      <c r="G854" s="1"/>
      <c r="H854" s="1"/>
    </row>
    <row r="855" spans="1:8" x14ac:dyDescent="0.25">
      <c r="A855" s="37" t="s">
        <v>3403</v>
      </c>
      <c r="B855" s="40">
        <v>8492023802</v>
      </c>
      <c r="C855" s="44">
        <f>_xlfn.XLOOKUP(B855,[2]Beräkning!$A:$A,[2]Beräkning!$I:$I)</f>
        <v>121282.92510558057</v>
      </c>
      <c r="E855" s="30"/>
      <c r="F855" s="1"/>
      <c r="G855" s="1"/>
      <c r="H855" s="1"/>
    </row>
    <row r="856" spans="1:8" x14ac:dyDescent="0.25">
      <c r="A856" s="37" t="s">
        <v>3424</v>
      </c>
      <c r="B856" s="40">
        <v>8020033687</v>
      </c>
      <c r="C856" s="44">
        <f>_xlfn.XLOOKUP(B856,[2]Beräkning!$A:$A,[2]Beräkning!$I:$I)</f>
        <v>155485.90398461698</v>
      </c>
      <c r="E856" s="30"/>
      <c r="F856" s="1"/>
      <c r="G856" s="1"/>
      <c r="H856" s="1"/>
    </row>
    <row r="857" spans="1:8" x14ac:dyDescent="0.25">
      <c r="A857" s="37" t="s">
        <v>3404</v>
      </c>
      <c r="B857" s="40">
        <v>8024419700</v>
      </c>
      <c r="C857" s="44">
        <f>_xlfn.XLOOKUP(B857,[2]Beräkning!$A:$A,[2]Beräkning!$I:$I)</f>
        <v>22925.985842785387</v>
      </c>
      <c r="E857" s="30"/>
      <c r="F857" s="1"/>
      <c r="G857" s="1"/>
      <c r="H857" s="1"/>
    </row>
    <row r="858" spans="1:8" x14ac:dyDescent="0.25">
      <c r="A858" s="37" t="s">
        <v>3648</v>
      </c>
      <c r="B858" s="40">
        <v>7696361646</v>
      </c>
      <c r="C858" s="44">
        <f>_xlfn.XLOOKUP(B858,[2]Beräkning!$A:$A,[2]Beräkning!$I:$I)</f>
        <v>17563.989153916187</v>
      </c>
      <c r="E858" s="30"/>
      <c r="F858" s="1"/>
      <c r="G858" s="1"/>
      <c r="H858" s="1"/>
    </row>
    <row r="859" spans="1:8" x14ac:dyDescent="0.25">
      <c r="A859" s="37" t="s">
        <v>884</v>
      </c>
      <c r="B859" s="40">
        <v>5565279931</v>
      </c>
      <c r="C859" s="44">
        <f>_xlfn.XLOOKUP(B859,[2]Beräkning!$A:$A,[2]Beräkning!$I:$I)</f>
        <v>292668.81927166344</v>
      </c>
      <c r="E859" s="30"/>
      <c r="F859" s="1"/>
      <c r="G859" s="1"/>
      <c r="H859" s="1"/>
    </row>
    <row r="860" spans="1:8" x14ac:dyDescent="0.25">
      <c r="A860" s="37" t="s">
        <v>3649</v>
      </c>
      <c r="B860" s="40">
        <v>5564800836</v>
      </c>
      <c r="C860" s="44">
        <f>_xlfn.XLOOKUP(B860,[2]Beräkning!$A:$A,[2]Beräkning!$I:$I)</f>
        <v>274179.8306889513</v>
      </c>
      <c r="E860" s="30"/>
      <c r="F860" s="1"/>
      <c r="G860" s="1"/>
      <c r="H860" s="1"/>
    </row>
    <row r="861" spans="1:8" x14ac:dyDescent="0.25">
      <c r="A861" s="37" t="s">
        <v>3405</v>
      </c>
      <c r="B861" s="40">
        <v>8684010559</v>
      </c>
      <c r="C861" s="44">
        <f>_xlfn.XLOOKUP(B861,[2]Beräkning!$A:$A,[2]Beräkning!$I:$I)</f>
        <v>55834.965520889906</v>
      </c>
      <c r="E861" s="30"/>
      <c r="F861" s="1"/>
      <c r="G861" s="1"/>
      <c r="H861" s="1"/>
    </row>
    <row r="862" spans="1:8" x14ac:dyDescent="0.25">
      <c r="A862" s="37" t="s">
        <v>3406</v>
      </c>
      <c r="B862" s="40">
        <v>7164422300</v>
      </c>
      <c r="C862" s="44">
        <f>_xlfn.XLOOKUP(B862,[2]Beräkning!$A:$A,[2]Beräkning!$I:$I)</f>
        <v>32908.979678104522</v>
      </c>
      <c r="E862" s="30"/>
      <c r="F862" s="1"/>
      <c r="G862" s="1"/>
      <c r="H862" s="1"/>
    </row>
    <row r="863" spans="1:8" x14ac:dyDescent="0.25">
      <c r="A863" s="37" t="s">
        <v>49</v>
      </c>
      <c r="B863" s="40">
        <v>5566994009</v>
      </c>
      <c r="C863" s="44">
        <f>_xlfn.XLOOKUP(B863,[2]Beräkning!$A:$A,[2]Beräkning!$I:$I)</f>
        <v>53615.966891162054</v>
      </c>
      <c r="E863" s="30"/>
      <c r="F863" s="1"/>
      <c r="G863" s="1"/>
      <c r="H863" s="1"/>
    </row>
    <row r="864" spans="1:8" x14ac:dyDescent="0.25">
      <c r="A864" s="37" t="s">
        <v>3407</v>
      </c>
      <c r="B864" s="40">
        <v>5565895777</v>
      </c>
      <c r="C864" s="44">
        <f>_xlfn.XLOOKUP(B864,[2]Beräkning!$A:$A,[2]Beräkning!$I:$I)</f>
        <v>145502.91014929782</v>
      </c>
      <c r="E864" s="30"/>
      <c r="F864" s="1"/>
      <c r="G864" s="1"/>
      <c r="H864" s="1"/>
    </row>
    <row r="865" spans="1:8" x14ac:dyDescent="0.25">
      <c r="A865" s="37" t="s">
        <v>3408</v>
      </c>
      <c r="B865" s="40">
        <v>8024509500</v>
      </c>
      <c r="C865" s="44">
        <f>_xlfn.XLOOKUP(B865,[2]Beräkning!$A:$A,[2]Beräkning!$I:$I)</f>
        <v>28286.982532272104</v>
      </c>
      <c r="E865" s="30"/>
      <c r="F865" s="1"/>
      <c r="G865" s="1"/>
      <c r="H865" s="1"/>
    </row>
    <row r="866" spans="1:8" x14ac:dyDescent="0.25">
      <c r="A866" s="37" t="s">
        <v>3650</v>
      </c>
      <c r="B866" s="40">
        <v>5568250632</v>
      </c>
      <c r="C866" s="44">
        <f>_xlfn.XLOOKUP(B866,[2]Beräkning!$A:$A,[2]Beräkning!$I:$I)</f>
        <v>79314.951021570392</v>
      </c>
      <c r="E866" s="30"/>
      <c r="F866" s="1"/>
      <c r="G866" s="1"/>
      <c r="H866" s="1"/>
    </row>
    <row r="867" spans="1:8" x14ac:dyDescent="0.25">
      <c r="A867" s="37" t="s">
        <v>3409</v>
      </c>
      <c r="B867" s="40">
        <v>8982006515</v>
      </c>
      <c r="C867" s="44">
        <f>_xlfn.XLOOKUP(B867,[2]Beräkning!$A:$A,[2]Beräkning!$I:$I)</f>
        <v>31799.980362931838</v>
      </c>
      <c r="E867" s="30"/>
      <c r="F867" s="1"/>
      <c r="G867" s="1"/>
      <c r="H867" s="1"/>
    </row>
    <row r="868" spans="1:8" x14ac:dyDescent="0.25">
      <c r="A868" s="37"/>
      <c r="B868" s="40"/>
      <c r="C868" s="37"/>
      <c r="E868" s="30"/>
      <c r="F868" s="1"/>
      <c r="G868" s="1"/>
      <c r="H868" s="1"/>
    </row>
    <row r="869" spans="1:8" x14ac:dyDescent="0.25">
      <c r="A869" s="37"/>
      <c r="B869" s="42" t="s">
        <v>3425</v>
      </c>
      <c r="C869" s="43">
        <v>685000000</v>
      </c>
      <c r="E869" s="30"/>
      <c r="F869" s="1"/>
      <c r="G869" s="1"/>
      <c r="H869" s="1"/>
    </row>
  </sheetData>
  <autoFilter ref="A6:DQ869" xr:uid="{4E70E143-2E3A-4664-8E38-D26BEE9FBF07}"/>
  <mergeCells count="3">
    <mergeCell ref="A5:C5"/>
    <mergeCell ref="A302:C302"/>
    <mergeCell ref="A298:C298"/>
  </mergeCells>
  <conditionalFormatting sqref="A5:A6">
    <cfRule type="duplicateValues" dxfId="12" priority="29"/>
  </conditionalFormatting>
  <conditionalFormatting sqref="A7">
    <cfRule type="duplicateValues" dxfId="11" priority="20"/>
  </conditionalFormatting>
  <conditionalFormatting sqref="A299">
    <cfRule type="duplicateValues" dxfId="9" priority="12"/>
  </conditionalFormatting>
  <conditionalFormatting sqref="A303">
    <cfRule type="duplicateValues" dxfId="7" priority="9"/>
  </conditionalFormatting>
  <conditionalFormatting sqref="B7">
    <cfRule type="duplicateValues" dxfId="6" priority="18"/>
  </conditionalFormatting>
  <conditionalFormatting sqref="B299">
    <cfRule type="duplicateValues" dxfId="5" priority="11"/>
  </conditionalFormatting>
  <conditionalFormatting sqref="B303">
    <cfRule type="duplicateValues" dxfId="4" priority="8"/>
  </conditionalFormatting>
  <conditionalFormatting sqref="A298">
    <cfRule type="duplicateValues" dxfId="3" priority="4"/>
  </conditionalFormatting>
  <conditionalFormatting sqref="A302">
    <cfRule type="duplicateValues" dxfId="1" priority="2"/>
  </conditionalFormatting>
  <pageMargins left="0.25" right="0.25" top="0.75" bottom="0.75" header="0.3" footer="0.3"/>
  <pageSetup paperSize="9" orientation="landscape" r:id="rId1"/>
  <headerFooter>
    <oddHeader>&amp;L&amp;"Arial,Fet"&amp;10&amp;G&amp;C&amp;"Arial,Fet"&amp;10 2023-04-25 Dnr: 2023:0021961&amp;R&amp;"Arial,Fet"&amp;10Beslutsbilaga 1 sid. &amp;P (&amp;N)</oddHeader>
    <oddFooter>&amp;L&amp;10Postadress: Box 4002, 171 04 Solna
Besöksadress: Svetsarvägen 16, 171 41 Solna&amp;C&amp;10Telefon: 08-527 332 00 vx   Fax: 08-24 44 20
skolverket@skolverket.se  www.skolverket.se</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M277"/>
  <sheetViews>
    <sheetView topLeftCell="A184" workbookViewId="0">
      <selection activeCell="B196" sqref="B196"/>
    </sheetView>
  </sheetViews>
  <sheetFormatPr defaultRowHeight="15" x14ac:dyDescent="0.25"/>
  <sheetData>
    <row r="1" spans="1:13" ht="90" x14ac:dyDescent="0.25">
      <c r="A1" s="5" t="s">
        <v>18</v>
      </c>
      <c r="B1" s="5" t="s">
        <v>3</v>
      </c>
      <c r="C1" s="6" t="s">
        <v>965</v>
      </c>
      <c r="D1" s="6" t="s">
        <v>6</v>
      </c>
      <c r="E1" s="6" t="s">
        <v>7</v>
      </c>
      <c r="F1" s="6" t="s">
        <v>966</v>
      </c>
      <c r="G1" s="6" t="s">
        <v>967</v>
      </c>
      <c r="H1" s="6" t="s">
        <v>8</v>
      </c>
      <c r="I1" s="6" t="s">
        <v>968</v>
      </c>
      <c r="J1" s="6" t="s">
        <v>969</v>
      </c>
      <c r="K1" s="7" t="s">
        <v>970</v>
      </c>
      <c r="L1" s="7" t="s">
        <v>971</v>
      </c>
      <c r="M1" s="7" t="s">
        <v>2835</v>
      </c>
    </row>
    <row r="2" spans="1:13" x14ac:dyDescent="0.25">
      <c r="A2" s="8" t="s">
        <v>972</v>
      </c>
      <c r="B2" s="8" t="s">
        <v>973</v>
      </c>
      <c r="C2" s="1" t="s">
        <v>974</v>
      </c>
      <c r="D2" s="1" t="s">
        <v>975</v>
      </c>
      <c r="E2" s="1" t="s">
        <v>976</v>
      </c>
      <c r="F2" s="1" t="s">
        <v>977</v>
      </c>
      <c r="G2" s="1" t="s">
        <v>978</v>
      </c>
      <c r="H2" s="1" t="s">
        <v>979</v>
      </c>
      <c r="I2" s="1" t="s">
        <v>980</v>
      </c>
      <c r="J2" s="1" t="s">
        <v>981</v>
      </c>
      <c r="K2" s="1">
        <v>84</v>
      </c>
      <c r="L2" s="1">
        <v>11</v>
      </c>
      <c r="M2" s="1">
        <v>5</v>
      </c>
    </row>
    <row r="3" spans="1:13" x14ac:dyDescent="0.25">
      <c r="A3" s="8" t="s">
        <v>772</v>
      </c>
      <c r="B3" s="8" t="s">
        <v>773</v>
      </c>
      <c r="C3" s="1" t="s">
        <v>774</v>
      </c>
      <c r="D3" s="1" t="s">
        <v>982</v>
      </c>
      <c r="E3" s="1" t="s">
        <v>775</v>
      </c>
      <c r="F3" s="1" t="s">
        <v>983</v>
      </c>
      <c r="G3" s="1" t="s">
        <v>984</v>
      </c>
      <c r="H3" s="1" t="s">
        <v>776</v>
      </c>
      <c r="I3" s="1" t="s">
        <v>777</v>
      </c>
      <c r="J3" s="1" t="s">
        <v>985</v>
      </c>
      <c r="K3" s="1">
        <v>59</v>
      </c>
      <c r="L3" s="1">
        <v>0</v>
      </c>
      <c r="M3" s="1">
        <v>3</v>
      </c>
    </row>
    <row r="4" spans="1:13" x14ac:dyDescent="0.25">
      <c r="A4" s="8" t="s">
        <v>986</v>
      </c>
      <c r="B4" s="8" t="s">
        <v>987</v>
      </c>
      <c r="C4" s="1" t="s">
        <v>988</v>
      </c>
      <c r="D4" s="1" t="s">
        <v>989</v>
      </c>
      <c r="E4" s="1" t="s">
        <v>990</v>
      </c>
      <c r="F4" s="1" t="s">
        <v>991</v>
      </c>
      <c r="G4" s="1" t="s">
        <v>992</v>
      </c>
      <c r="H4" s="1" t="s">
        <v>993</v>
      </c>
      <c r="I4" s="1" t="s">
        <v>994</v>
      </c>
      <c r="J4" s="1" t="s">
        <v>995</v>
      </c>
      <c r="K4" s="1">
        <v>172</v>
      </c>
      <c r="L4" s="1">
        <v>0</v>
      </c>
      <c r="M4" s="1">
        <v>9</v>
      </c>
    </row>
    <row r="5" spans="1:13" x14ac:dyDescent="0.25">
      <c r="A5" s="8" t="s">
        <v>933</v>
      </c>
      <c r="B5" s="8" t="s">
        <v>359</v>
      </c>
      <c r="C5" s="1" t="s">
        <v>934</v>
      </c>
      <c r="D5" s="1" t="s">
        <v>996</v>
      </c>
      <c r="E5" s="1" t="s">
        <v>997</v>
      </c>
      <c r="F5" s="1" t="s">
        <v>998</v>
      </c>
      <c r="G5" s="1" t="s">
        <v>999</v>
      </c>
      <c r="H5" s="1" t="s">
        <v>936</v>
      </c>
      <c r="I5" s="1" t="s">
        <v>937</v>
      </c>
      <c r="J5" s="1" t="s">
        <v>1000</v>
      </c>
      <c r="K5" s="1">
        <v>102</v>
      </c>
      <c r="L5" s="1">
        <v>0</v>
      </c>
      <c r="M5" s="1">
        <v>6</v>
      </c>
    </row>
    <row r="6" spans="1:13" x14ac:dyDescent="0.25">
      <c r="A6" s="8" t="s">
        <v>1001</v>
      </c>
      <c r="B6" s="8" t="s">
        <v>1002</v>
      </c>
      <c r="C6" s="1" t="s">
        <v>1003</v>
      </c>
      <c r="D6" s="1" t="s">
        <v>1004</v>
      </c>
      <c r="E6" s="1" t="s">
        <v>1005</v>
      </c>
      <c r="F6" s="1" t="s">
        <v>1006</v>
      </c>
      <c r="G6" s="1" t="s">
        <v>1007</v>
      </c>
      <c r="H6" s="1" t="s">
        <v>1008</v>
      </c>
      <c r="I6" s="1" t="s">
        <v>1009</v>
      </c>
      <c r="J6" s="1" t="s">
        <v>1010</v>
      </c>
      <c r="K6" s="1">
        <v>102</v>
      </c>
      <c r="L6" s="1">
        <v>0</v>
      </c>
      <c r="M6" s="1">
        <v>5</v>
      </c>
    </row>
    <row r="7" spans="1:13" x14ac:dyDescent="0.25">
      <c r="A7" s="8" t="s">
        <v>742</v>
      </c>
      <c r="B7" s="8" t="s">
        <v>176</v>
      </c>
      <c r="C7" s="1" t="s">
        <v>743</v>
      </c>
      <c r="D7" s="1" t="s">
        <v>132</v>
      </c>
      <c r="E7" s="1" t="s">
        <v>744</v>
      </c>
      <c r="F7" s="1" t="s">
        <v>1011</v>
      </c>
      <c r="G7" s="1" t="s">
        <v>1012</v>
      </c>
      <c r="H7" s="1" t="s">
        <v>745</v>
      </c>
      <c r="I7" s="1" t="s">
        <v>746</v>
      </c>
      <c r="J7" s="1" t="s">
        <v>1013</v>
      </c>
      <c r="K7" s="1">
        <v>146</v>
      </c>
      <c r="L7" s="1">
        <v>0</v>
      </c>
      <c r="M7" s="1">
        <v>9</v>
      </c>
    </row>
    <row r="8" spans="1:13" x14ac:dyDescent="0.25">
      <c r="A8" s="8" t="s">
        <v>174</v>
      </c>
      <c r="B8" s="8" t="s">
        <v>175</v>
      </c>
      <c r="C8" s="1" t="s">
        <v>859</v>
      </c>
      <c r="D8" s="1" t="s">
        <v>2</v>
      </c>
      <c r="E8" s="1" t="s">
        <v>860</v>
      </c>
      <c r="F8" s="1" t="s">
        <v>861</v>
      </c>
      <c r="G8" s="1" t="s">
        <v>1014</v>
      </c>
      <c r="H8" s="1" t="s">
        <v>1015</v>
      </c>
      <c r="I8" s="1" t="s">
        <v>862</v>
      </c>
      <c r="J8" s="1" t="s">
        <v>1016</v>
      </c>
      <c r="K8" s="1">
        <v>32</v>
      </c>
      <c r="L8" s="1">
        <v>0</v>
      </c>
      <c r="M8" s="1">
        <v>2</v>
      </c>
    </row>
    <row r="9" spans="1:13" x14ac:dyDescent="0.25">
      <c r="A9" s="8" t="s">
        <v>622</v>
      </c>
      <c r="B9" s="8" t="s">
        <v>623</v>
      </c>
      <c r="C9" s="1" t="s">
        <v>1017</v>
      </c>
      <c r="D9" s="1" t="s">
        <v>736</v>
      </c>
      <c r="E9" s="1" t="s">
        <v>1018</v>
      </c>
      <c r="F9" s="1" t="s">
        <v>1019</v>
      </c>
      <c r="G9" s="1" t="s">
        <v>1020</v>
      </c>
      <c r="H9" s="1" t="s">
        <v>1021</v>
      </c>
      <c r="I9" s="1" t="s">
        <v>1022</v>
      </c>
      <c r="J9" s="1" t="s">
        <v>1023</v>
      </c>
      <c r="K9" s="1">
        <v>57</v>
      </c>
      <c r="L9" s="1">
        <v>0</v>
      </c>
      <c r="M9" s="1">
        <v>3</v>
      </c>
    </row>
    <row r="10" spans="1:13" x14ac:dyDescent="0.25">
      <c r="A10" s="8" t="s">
        <v>1024</v>
      </c>
      <c r="B10" s="8" t="s">
        <v>1025</v>
      </c>
      <c r="C10" s="1" t="s">
        <v>1026</v>
      </c>
      <c r="D10" s="1" t="s">
        <v>1027</v>
      </c>
      <c r="E10" s="1" t="s">
        <v>1028</v>
      </c>
      <c r="F10" s="1" t="s">
        <v>1029</v>
      </c>
      <c r="G10" s="1" t="s">
        <v>1030</v>
      </c>
      <c r="H10" s="1" t="s">
        <v>1031</v>
      </c>
      <c r="I10" s="1" t="s">
        <v>1032</v>
      </c>
      <c r="J10" s="1" t="s">
        <v>1033</v>
      </c>
      <c r="K10" s="1">
        <v>182</v>
      </c>
      <c r="L10" s="1">
        <v>16</v>
      </c>
      <c r="M10" s="1">
        <v>9</v>
      </c>
    </row>
    <row r="11" spans="1:13" x14ac:dyDescent="0.25">
      <c r="A11" s="8" t="s">
        <v>378</v>
      </c>
      <c r="B11" s="8" t="s">
        <v>192</v>
      </c>
      <c r="C11" s="1" t="s">
        <v>380</v>
      </c>
      <c r="D11" s="1" t="s">
        <v>342</v>
      </c>
      <c r="E11" s="1" t="s">
        <v>1034</v>
      </c>
      <c r="F11" s="1" t="s">
        <v>1035</v>
      </c>
      <c r="G11" s="1" t="s">
        <v>1036</v>
      </c>
      <c r="H11" s="1">
        <v>0</v>
      </c>
      <c r="I11" s="1" t="s">
        <v>381</v>
      </c>
      <c r="J11" s="1" t="s">
        <v>1037</v>
      </c>
      <c r="K11" s="1">
        <v>84</v>
      </c>
      <c r="L11" s="1">
        <v>0</v>
      </c>
      <c r="M11" s="1">
        <v>4</v>
      </c>
    </row>
    <row r="12" spans="1:13" x14ac:dyDescent="0.25">
      <c r="A12" s="8" t="s">
        <v>1038</v>
      </c>
      <c r="B12" s="8" t="s">
        <v>1039</v>
      </c>
      <c r="C12" s="1" t="s">
        <v>1040</v>
      </c>
      <c r="D12" s="1" t="s">
        <v>1041</v>
      </c>
      <c r="E12" s="1" t="s">
        <v>1039</v>
      </c>
      <c r="F12" s="1" t="s">
        <v>1042</v>
      </c>
      <c r="G12" s="1" t="s">
        <v>1043</v>
      </c>
      <c r="H12" s="1" t="s">
        <v>1044</v>
      </c>
      <c r="I12" s="1" t="s">
        <v>1045</v>
      </c>
      <c r="J12" s="1" t="s">
        <v>1046</v>
      </c>
      <c r="K12" s="1">
        <v>23</v>
      </c>
      <c r="L12" s="1">
        <v>0</v>
      </c>
      <c r="M12" s="1">
        <v>1</v>
      </c>
    </row>
    <row r="13" spans="1:13" x14ac:dyDescent="0.25">
      <c r="A13" s="8" t="s">
        <v>424</v>
      </c>
      <c r="B13" s="8" t="s">
        <v>50</v>
      </c>
      <c r="C13" s="1" t="s">
        <v>1047</v>
      </c>
      <c r="D13" s="1" t="s">
        <v>1048</v>
      </c>
      <c r="E13" s="1" t="s">
        <v>1049</v>
      </c>
      <c r="F13" s="1" t="s">
        <v>1050</v>
      </c>
      <c r="G13" s="1" t="s">
        <v>1051</v>
      </c>
      <c r="H13" s="1" t="s">
        <v>1052</v>
      </c>
      <c r="I13" s="1" t="s">
        <v>1053</v>
      </c>
      <c r="J13" s="1" t="s">
        <v>1054</v>
      </c>
      <c r="K13" s="1">
        <v>55</v>
      </c>
      <c r="L13" s="1">
        <v>0</v>
      </c>
      <c r="M13" s="1">
        <v>3</v>
      </c>
    </row>
    <row r="14" spans="1:13" x14ac:dyDescent="0.25">
      <c r="A14" s="8" t="s">
        <v>107</v>
      </c>
      <c r="B14" s="8" t="s">
        <v>108</v>
      </c>
      <c r="C14" s="1" t="s">
        <v>1055</v>
      </c>
      <c r="D14" s="1" t="s">
        <v>592</v>
      </c>
      <c r="E14" s="1" t="s">
        <v>675</v>
      </c>
      <c r="F14" s="1" t="s">
        <v>1056</v>
      </c>
      <c r="G14" s="1" t="s">
        <v>1057</v>
      </c>
      <c r="H14" s="1" t="s">
        <v>1058</v>
      </c>
      <c r="I14" s="1" t="s">
        <v>1059</v>
      </c>
      <c r="J14" s="1" t="s">
        <v>1060</v>
      </c>
      <c r="K14" s="1">
        <v>212</v>
      </c>
      <c r="L14" s="1">
        <v>0</v>
      </c>
      <c r="M14" s="1">
        <v>10</v>
      </c>
    </row>
    <row r="15" spans="1:13" x14ac:dyDescent="0.25">
      <c r="A15" s="8" t="s">
        <v>604</v>
      </c>
      <c r="B15" s="8" t="s">
        <v>364</v>
      </c>
      <c r="C15" s="1" t="s">
        <v>607</v>
      </c>
      <c r="D15" s="1" t="s">
        <v>257</v>
      </c>
      <c r="E15" s="1" t="s">
        <v>1061</v>
      </c>
      <c r="F15" s="1" t="s">
        <v>1062</v>
      </c>
      <c r="G15" s="1" t="s">
        <v>1063</v>
      </c>
      <c r="H15" s="1" t="s">
        <v>1064</v>
      </c>
      <c r="I15" s="1" t="s">
        <v>608</v>
      </c>
      <c r="J15" s="1" t="s">
        <v>1065</v>
      </c>
      <c r="K15" s="1">
        <v>523</v>
      </c>
      <c r="L15" s="1">
        <v>11</v>
      </c>
      <c r="M15" s="1">
        <v>28</v>
      </c>
    </row>
    <row r="16" spans="1:13" x14ac:dyDescent="0.25">
      <c r="A16" s="8" t="s">
        <v>310</v>
      </c>
      <c r="B16" s="8" t="s">
        <v>311</v>
      </c>
      <c r="C16" s="1" t="s">
        <v>312</v>
      </c>
      <c r="D16" s="1" t="s">
        <v>313</v>
      </c>
      <c r="E16" s="1" t="s">
        <v>314</v>
      </c>
      <c r="F16" s="1" t="s">
        <v>1066</v>
      </c>
      <c r="G16" s="1" t="s">
        <v>1067</v>
      </c>
      <c r="H16" s="1" t="s">
        <v>315</v>
      </c>
      <c r="I16" s="1" t="s">
        <v>316</v>
      </c>
      <c r="J16" s="1" t="s">
        <v>1068</v>
      </c>
      <c r="K16" s="1">
        <v>92</v>
      </c>
      <c r="L16" s="1">
        <v>0</v>
      </c>
      <c r="M16" s="1">
        <v>6</v>
      </c>
    </row>
    <row r="17" spans="1:13" x14ac:dyDescent="0.25">
      <c r="A17" s="8" t="s">
        <v>885</v>
      </c>
      <c r="B17" s="8" t="s">
        <v>886</v>
      </c>
      <c r="C17" s="1" t="s">
        <v>887</v>
      </c>
      <c r="D17" s="1" t="s">
        <v>888</v>
      </c>
      <c r="E17" s="1" t="s">
        <v>889</v>
      </c>
      <c r="F17" s="1" t="s">
        <v>890</v>
      </c>
      <c r="G17" s="1" t="s">
        <v>1069</v>
      </c>
      <c r="H17" s="1" t="s">
        <v>891</v>
      </c>
      <c r="I17" s="1" t="s">
        <v>891</v>
      </c>
      <c r="J17" s="1" t="s">
        <v>1070</v>
      </c>
      <c r="K17" s="1">
        <v>47</v>
      </c>
      <c r="L17" s="1">
        <v>0</v>
      </c>
      <c r="M17" s="1">
        <v>3</v>
      </c>
    </row>
    <row r="18" spans="1:13" x14ac:dyDescent="0.25">
      <c r="A18" s="8" t="s">
        <v>220</v>
      </c>
      <c r="B18" s="8" t="s">
        <v>221</v>
      </c>
      <c r="C18" s="1" t="s">
        <v>1071</v>
      </c>
      <c r="D18" s="1" t="s">
        <v>1072</v>
      </c>
      <c r="E18" s="1" t="s">
        <v>561</v>
      </c>
      <c r="F18" s="1" t="s">
        <v>1073</v>
      </c>
      <c r="G18" s="1" t="s">
        <v>1074</v>
      </c>
      <c r="H18" s="1" t="s">
        <v>1075</v>
      </c>
      <c r="I18" s="1" t="s">
        <v>1076</v>
      </c>
      <c r="J18" s="1" t="s">
        <v>1077</v>
      </c>
      <c r="K18" s="1">
        <v>75</v>
      </c>
      <c r="L18" s="1">
        <v>0</v>
      </c>
      <c r="M18" s="1">
        <v>4</v>
      </c>
    </row>
    <row r="19" spans="1:13" x14ac:dyDescent="0.25">
      <c r="A19" s="8" t="s">
        <v>461</v>
      </c>
      <c r="B19" s="8" t="s">
        <v>462</v>
      </c>
      <c r="C19" s="1" t="s">
        <v>1078</v>
      </c>
      <c r="D19" s="1" t="s">
        <v>2</v>
      </c>
      <c r="E19" s="1" t="s">
        <v>463</v>
      </c>
      <c r="F19" s="1" t="s">
        <v>1079</v>
      </c>
      <c r="G19" s="1" t="s">
        <v>1080</v>
      </c>
      <c r="H19" s="1" t="s">
        <v>1081</v>
      </c>
      <c r="I19" s="1" t="s">
        <v>1082</v>
      </c>
      <c r="J19" s="1" t="s">
        <v>1083</v>
      </c>
      <c r="K19" s="1">
        <v>28</v>
      </c>
      <c r="L19" s="1">
        <v>0</v>
      </c>
      <c r="M19" s="1">
        <v>2</v>
      </c>
    </row>
    <row r="20" spans="1:13" x14ac:dyDescent="0.25">
      <c r="A20" s="8" t="s">
        <v>264</v>
      </c>
      <c r="B20" s="8" t="s">
        <v>25</v>
      </c>
      <c r="C20" s="1" t="s">
        <v>1084</v>
      </c>
      <c r="D20" s="1" t="s">
        <v>72</v>
      </c>
      <c r="E20" s="1" t="s">
        <v>266</v>
      </c>
      <c r="F20" s="1" t="s">
        <v>1085</v>
      </c>
      <c r="G20" s="1" t="s">
        <v>1086</v>
      </c>
      <c r="H20" s="1" t="s">
        <v>1087</v>
      </c>
      <c r="I20" s="1" t="s">
        <v>1088</v>
      </c>
      <c r="J20" s="1" t="s">
        <v>1089</v>
      </c>
      <c r="K20" s="1">
        <v>75</v>
      </c>
      <c r="L20" s="1">
        <v>0</v>
      </c>
      <c r="M20" s="1">
        <v>4</v>
      </c>
    </row>
    <row r="21" spans="1:13" x14ac:dyDescent="0.25">
      <c r="A21" s="8" t="s">
        <v>905</v>
      </c>
      <c r="B21" s="8" t="s">
        <v>906</v>
      </c>
      <c r="C21" s="1" t="s">
        <v>1090</v>
      </c>
      <c r="D21" s="1" t="s">
        <v>66</v>
      </c>
      <c r="E21" s="1" t="s">
        <v>907</v>
      </c>
      <c r="F21" s="1" t="s">
        <v>1091</v>
      </c>
      <c r="G21" s="1" t="s">
        <v>1092</v>
      </c>
      <c r="H21" s="1" t="s">
        <v>1093</v>
      </c>
      <c r="I21" s="1" t="s">
        <v>1094</v>
      </c>
      <c r="J21" s="1" t="s">
        <v>1095</v>
      </c>
      <c r="K21" s="1">
        <v>50</v>
      </c>
      <c r="L21" s="1">
        <v>10</v>
      </c>
      <c r="M21" s="1">
        <v>3</v>
      </c>
    </row>
    <row r="22" spans="1:13" x14ac:dyDescent="0.25">
      <c r="A22" s="8" t="s">
        <v>345</v>
      </c>
      <c r="B22" s="8" t="s">
        <v>346</v>
      </c>
      <c r="C22" s="1" t="s">
        <v>1096</v>
      </c>
      <c r="D22" s="1" t="s">
        <v>2</v>
      </c>
      <c r="E22" s="1" t="s">
        <v>347</v>
      </c>
      <c r="F22" s="1" t="s">
        <v>1097</v>
      </c>
      <c r="G22" s="1" t="s">
        <v>1098</v>
      </c>
      <c r="H22" s="1" t="s">
        <v>1099</v>
      </c>
      <c r="I22" s="1" t="s">
        <v>1100</v>
      </c>
      <c r="J22" s="1" t="s">
        <v>1101</v>
      </c>
      <c r="K22" s="1">
        <v>23</v>
      </c>
      <c r="L22" s="1">
        <v>0</v>
      </c>
      <c r="M22" s="1">
        <v>1</v>
      </c>
    </row>
    <row r="23" spans="1:13" x14ac:dyDescent="0.25">
      <c r="A23" s="8" t="s">
        <v>1102</v>
      </c>
      <c r="B23" s="8" t="s">
        <v>1103</v>
      </c>
      <c r="C23" s="1" t="s">
        <v>1104</v>
      </c>
      <c r="D23" s="1" t="s">
        <v>13</v>
      </c>
      <c r="E23" s="1" t="s">
        <v>1105</v>
      </c>
      <c r="F23" s="1" t="s">
        <v>1106</v>
      </c>
      <c r="G23" s="1" t="s">
        <v>1107</v>
      </c>
      <c r="H23" s="1" t="s">
        <v>1108</v>
      </c>
      <c r="I23" s="1" t="s">
        <v>1109</v>
      </c>
      <c r="J23" s="1" t="s">
        <v>1110</v>
      </c>
      <c r="K23" s="9">
        <v>23</v>
      </c>
      <c r="L23" s="1">
        <v>0</v>
      </c>
      <c r="M23" s="1">
        <v>1</v>
      </c>
    </row>
    <row r="24" spans="1:13" x14ac:dyDescent="0.25">
      <c r="A24" s="8" t="s">
        <v>1111</v>
      </c>
      <c r="B24" s="8" t="s">
        <v>1112</v>
      </c>
      <c r="C24" s="1" t="s">
        <v>1113</v>
      </c>
      <c r="D24" s="1" t="s">
        <v>236</v>
      </c>
      <c r="E24" s="1" t="s">
        <v>1114</v>
      </c>
      <c r="F24" s="1" t="s">
        <v>1115</v>
      </c>
      <c r="G24" s="1" t="s">
        <v>1116</v>
      </c>
      <c r="H24" s="1" t="s">
        <v>1117</v>
      </c>
      <c r="I24" s="1" t="s">
        <v>1118</v>
      </c>
      <c r="J24" s="1" t="s">
        <v>1119</v>
      </c>
      <c r="K24" s="1">
        <v>73</v>
      </c>
      <c r="L24" s="1">
        <v>0</v>
      </c>
      <c r="M24" s="1">
        <v>4</v>
      </c>
    </row>
    <row r="25" spans="1:13" x14ac:dyDescent="0.25">
      <c r="A25" s="8" t="s">
        <v>644</v>
      </c>
      <c r="B25" s="8" t="s">
        <v>557</v>
      </c>
      <c r="C25" s="1" t="s">
        <v>647</v>
      </c>
      <c r="D25" s="1" t="s">
        <v>1120</v>
      </c>
      <c r="E25" s="1" t="s">
        <v>1121</v>
      </c>
      <c r="F25" s="1" t="s">
        <v>1122</v>
      </c>
      <c r="G25" s="1" t="s">
        <v>1123</v>
      </c>
      <c r="H25" s="1" t="s">
        <v>1124</v>
      </c>
      <c r="I25" s="1" t="s">
        <v>648</v>
      </c>
      <c r="J25" s="1" t="s">
        <v>1125</v>
      </c>
      <c r="K25" s="1">
        <v>281</v>
      </c>
      <c r="L25" s="1">
        <v>5</v>
      </c>
      <c r="M25" s="1">
        <v>17</v>
      </c>
    </row>
    <row r="26" spans="1:13" x14ac:dyDescent="0.25">
      <c r="A26" s="8" t="s">
        <v>669</v>
      </c>
      <c r="B26" s="8" t="s">
        <v>670</v>
      </c>
      <c r="C26" s="1" t="s">
        <v>671</v>
      </c>
      <c r="D26" s="1" t="s">
        <v>92</v>
      </c>
      <c r="E26" s="1" t="s">
        <v>672</v>
      </c>
      <c r="F26" s="1" t="s">
        <v>1126</v>
      </c>
      <c r="G26" s="1" t="s">
        <v>673</v>
      </c>
      <c r="H26" s="1" t="s">
        <v>1127</v>
      </c>
      <c r="I26" s="1" t="s">
        <v>674</v>
      </c>
      <c r="J26" s="1" t="s">
        <v>1128</v>
      </c>
      <c r="K26" s="1">
        <v>73</v>
      </c>
      <c r="L26" s="1">
        <v>0</v>
      </c>
      <c r="M26" s="1">
        <v>4</v>
      </c>
    </row>
    <row r="27" spans="1:13" x14ac:dyDescent="0.25">
      <c r="A27" s="8" t="s">
        <v>1129</v>
      </c>
      <c r="B27" s="8" t="s">
        <v>1130</v>
      </c>
      <c r="C27" s="1" t="s">
        <v>1131</v>
      </c>
      <c r="D27" s="1" t="s">
        <v>69</v>
      </c>
      <c r="E27" s="1" t="s">
        <v>1130</v>
      </c>
      <c r="F27" s="1" t="s">
        <v>1132</v>
      </c>
      <c r="G27" s="1" t="s">
        <v>1133</v>
      </c>
      <c r="H27" s="1" t="s">
        <v>1134</v>
      </c>
      <c r="I27" s="1" t="s">
        <v>1135</v>
      </c>
      <c r="J27" s="1" t="s">
        <v>1136</v>
      </c>
      <c r="K27" s="1">
        <v>57</v>
      </c>
      <c r="L27" s="1">
        <v>0</v>
      </c>
      <c r="M27" s="1">
        <v>3</v>
      </c>
    </row>
    <row r="28" spans="1:13" x14ac:dyDescent="0.25">
      <c r="A28" s="8" t="s">
        <v>667</v>
      </c>
      <c r="B28" s="8" t="s">
        <v>668</v>
      </c>
      <c r="C28" s="1" t="s">
        <v>1137</v>
      </c>
      <c r="D28" s="1" t="s">
        <v>1138</v>
      </c>
      <c r="E28" s="1" t="s">
        <v>668</v>
      </c>
      <c r="F28" s="1" t="s">
        <v>1139</v>
      </c>
      <c r="G28" s="1" t="s">
        <v>1140</v>
      </c>
      <c r="H28" s="1" t="s">
        <v>1141</v>
      </c>
      <c r="I28" s="1" t="s">
        <v>1142</v>
      </c>
      <c r="J28" s="1" t="s">
        <v>1143</v>
      </c>
      <c r="K28" s="1">
        <v>95</v>
      </c>
      <c r="L28" s="1">
        <v>0</v>
      </c>
      <c r="M28" s="1">
        <v>5</v>
      </c>
    </row>
    <row r="29" spans="1:13" x14ac:dyDescent="0.25">
      <c r="A29" s="8" t="s">
        <v>326</v>
      </c>
      <c r="B29" s="8" t="s">
        <v>327</v>
      </c>
      <c r="C29" s="1" t="s">
        <v>328</v>
      </c>
      <c r="D29" s="1" t="s">
        <v>1144</v>
      </c>
      <c r="E29" s="1" t="s">
        <v>329</v>
      </c>
      <c r="F29" s="1" t="s">
        <v>1145</v>
      </c>
      <c r="G29" s="1" t="s">
        <v>1146</v>
      </c>
      <c r="H29" s="1" t="s">
        <v>330</v>
      </c>
      <c r="I29" s="1" t="s">
        <v>331</v>
      </c>
      <c r="J29" s="1" t="s">
        <v>1147</v>
      </c>
      <c r="K29" s="1">
        <v>21</v>
      </c>
      <c r="L29" s="1">
        <v>0</v>
      </c>
      <c r="M29" s="1">
        <v>1</v>
      </c>
    </row>
    <row r="30" spans="1:13" x14ac:dyDescent="0.25">
      <c r="A30" s="8" t="s">
        <v>796</v>
      </c>
      <c r="B30" s="8" t="s">
        <v>797</v>
      </c>
      <c r="C30" s="1" t="s">
        <v>798</v>
      </c>
      <c r="D30" s="1" t="s">
        <v>69</v>
      </c>
      <c r="E30" s="1" t="s">
        <v>799</v>
      </c>
      <c r="F30" s="1" t="s">
        <v>1148</v>
      </c>
      <c r="G30" s="1" t="s">
        <v>1149</v>
      </c>
      <c r="H30" s="1" t="s">
        <v>1150</v>
      </c>
      <c r="I30" s="1" t="s">
        <v>800</v>
      </c>
      <c r="J30" s="1" t="s">
        <v>1151</v>
      </c>
      <c r="K30" s="1">
        <v>39</v>
      </c>
      <c r="L30" s="1">
        <v>0</v>
      </c>
      <c r="M30" s="1">
        <v>2</v>
      </c>
    </row>
    <row r="31" spans="1:13" x14ac:dyDescent="0.25">
      <c r="A31" s="8" t="s">
        <v>488</v>
      </c>
      <c r="B31" s="8" t="s">
        <v>489</v>
      </c>
      <c r="C31" s="1" t="s">
        <v>1152</v>
      </c>
      <c r="D31" s="1" t="s">
        <v>1153</v>
      </c>
      <c r="E31" s="1" t="s">
        <v>1154</v>
      </c>
      <c r="F31" s="1" t="s">
        <v>1155</v>
      </c>
      <c r="G31" s="1" t="s">
        <v>1156</v>
      </c>
      <c r="H31" s="1" t="s">
        <v>1157</v>
      </c>
      <c r="I31" s="1" t="s">
        <v>1158</v>
      </c>
      <c r="J31" s="1" t="s">
        <v>1159</v>
      </c>
      <c r="K31" s="1">
        <v>54</v>
      </c>
      <c r="L31" s="1">
        <v>0</v>
      </c>
      <c r="M31" s="1">
        <v>3</v>
      </c>
    </row>
    <row r="32" spans="1:13" x14ac:dyDescent="0.25">
      <c r="A32" s="8" t="s">
        <v>660</v>
      </c>
      <c r="B32" s="8" t="s">
        <v>661</v>
      </c>
      <c r="C32" s="1" t="s">
        <v>662</v>
      </c>
      <c r="D32" s="1" t="s">
        <v>117</v>
      </c>
      <c r="E32" s="1" t="s">
        <v>663</v>
      </c>
      <c r="F32" s="1" t="s">
        <v>1160</v>
      </c>
      <c r="G32" s="1" t="s">
        <v>1161</v>
      </c>
      <c r="H32" s="1" t="s">
        <v>664</v>
      </c>
      <c r="I32" s="1" t="s">
        <v>1162</v>
      </c>
      <c r="J32" s="1" t="s">
        <v>1163</v>
      </c>
      <c r="K32" s="1">
        <v>175</v>
      </c>
      <c r="L32" s="1">
        <v>0</v>
      </c>
      <c r="M32" s="1">
        <v>9</v>
      </c>
    </row>
    <row r="33" spans="1:13" x14ac:dyDescent="0.25">
      <c r="A33" s="8" t="s">
        <v>59</v>
      </c>
      <c r="B33" s="8" t="s">
        <v>60</v>
      </c>
      <c r="C33" s="1" t="s">
        <v>61</v>
      </c>
      <c r="D33" s="1" t="s">
        <v>62</v>
      </c>
      <c r="E33" s="1" t="s">
        <v>1164</v>
      </c>
      <c r="F33" s="1" t="s">
        <v>1165</v>
      </c>
      <c r="G33" s="1" t="s">
        <v>1166</v>
      </c>
      <c r="H33" s="1" t="s">
        <v>1167</v>
      </c>
      <c r="I33" s="1" t="s">
        <v>63</v>
      </c>
      <c r="J33" s="1" t="s">
        <v>1168</v>
      </c>
      <c r="K33" s="1">
        <v>55</v>
      </c>
      <c r="L33" s="1">
        <v>0</v>
      </c>
      <c r="M33" s="1">
        <v>3</v>
      </c>
    </row>
    <row r="34" spans="1:13" x14ac:dyDescent="0.25">
      <c r="A34" s="8" t="s">
        <v>1169</v>
      </c>
      <c r="B34" s="8" t="s">
        <v>1170</v>
      </c>
      <c r="C34" s="1" t="s">
        <v>1171</v>
      </c>
      <c r="D34" s="1" t="s">
        <v>2</v>
      </c>
      <c r="E34" s="1" t="s">
        <v>1172</v>
      </c>
      <c r="F34" s="1" t="s">
        <v>1173</v>
      </c>
      <c r="G34" s="1" t="s">
        <v>1174</v>
      </c>
      <c r="H34" s="1" t="s">
        <v>1175</v>
      </c>
      <c r="I34" s="1" t="s">
        <v>1176</v>
      </c>
      <c r="J34" s="1" t="s">
        <v>1177</v>
      </c>
      <c r="K34" s="1">
        <v>59</v>
      </c>
      <c r="L34" s="1">
        <v>3</v>
      </c>
      <c r="M34" s="1">
        <v>3</v>
      </c>
    </row>
    <row r="35" spans="1:13" x14ac:dyDescent="0.25">
      <c r="A35" s="8" t="s">
        <v>1178</v>
      </c>
      <c r="B35" s="8" t="s">
        <v>1179</v>
      </c>
      <c r="C35" s="1" t="s">
        <v>1180</v>
      </c>
      <c r="D35" s="1" t="s">
        <v>408</v>
      </c>
      <c r="E35" s="1" t="s">
        <v>1181</v>
      </c>
      <c r="F35" s="1" t="s">
        <v>1182</v>
      </c>
      <c r="G35" s="1" t="s">
        <v>1183</v>
      </c>
      <c r="H35" s="1" t="s">
        <v>1184</v>
      </c>
      <c r="I35" s="1" t="s">
        <v>1185</v>
      </c>
      <c r="J35" s="1" t="s">
        <v>1186</v>
      </c>
      <c r="K35" s="1">
        <v>14</v>
      </c>
      <c r="L35" s="1">
        <v>0</v>
      </c>
      <c r="M35" s="1">
        <v>1</v>
      </c>
    </row>
    <row r="36" spans="1:13" x14ac:dyDescent="0.25">
      <c r="A36" s="8" t="s">
        <v>306</v>
      </c>
      <c r="B36" s="8" t="s">
        <v>307</v>
      </c>
      <c r="C36" s="1" t="s">
        <v>1187</v>
      </c>
      <c r="D36" s="1" t="s">
        <v>1188</v>
      </c>
      <c r="E36" s="1" t="s">
        <v>1189</v>
      </c>
      <c r="F36" s="1" t="s">
        <v>1190</v>
      </c>
      <c r="G36" s="1" t="s">
        <v>1191</v>
      </c>
      <c r="H36" s="1" t="s">
        <v>1192</v>
      </c>
      <c r="I36" s="1" t="s">
        <v>1193</v>
      </c>
      <c r="J36" s="1" t="s">
        <v>1194</v>
      </c>
      <c r="K36" s="1">
        <v>23</v>
      </c>
      <c r="L36" s="1">
        <v>0</v>
      </c>
      <c r="M36" s="1">
        <v>1</v>
      </c>
    </row>
    <row r="37" spans="1:13" x14ac:dyDescent="0.25">
      <c r="A37" s="8" t="s">
        <v>324</v>
      </c>
      <c r="B37" s="8" t="s">
        <v>325</v>
      </c>
      <c r="C37" s="1" t="s">
        <v>1195</v>
      </c>
      <c r="D37" s="1" t="s">
        <v>1196</v>
      </c>
      <c r="E37" s="1" t="s">
        <v>1197</v>
      </c>
      <c r="F37" s="1" t="s">
        <v>1198</v>
      </c>
      <c r="G37" s="1" t="s">
        <v>1199</v>
      </c>
      <c r="H37" s="1" t="s">
        <v>1200</v>
      </c>
      <c r="I37" s="1" t="s">
        <v>1201</v>
      </c>
      <c r="J37" s="1" t="s">
        <v>1202</v>
      </c>
      <c r="K37" s="1">
        <v>31</v>
      </c>
      <c r="L37" s="1">
        <v>0</v>
      </c>
      <c r="M37" s="1">
        <v>2</v>
      </c>
    </row>
    <row r="38" spans="1:13" x14ac:dyDescent="0.25">
      <c r="A38" s="8" t="s">
        <v>1203</v>
      </c>
      <c r="B38" s="8" t="s">
        <v>1204</v>
      </c>
      <c r="C38" s="1" t="s">
        <v>1205</v>
      </c>
      <c r="D38" s="1" t="s">
        <v>22</v>
      </c>
      <c r="E38" s="1" t="s">
        <v>1206</v>
      </c>
      <c r="F38" s="1" t="s">
        <v>1207</v>
      </c>
      <c r="G38" s="1" t="s">
        <v>1208</v>
      </c>
      <c r="H38" s="1" t="s">
        <v>1209</v>
      </c>
      <c r="I38" s="1" t="s">
        <v>1210</v>
      </c>
      <c r="J38" s="1" t="s">
        <v>1211</v>
      </c>
      <c r="K38" s="1">
        <v>18</v>
      </c>
      <c r="L38" s="1">
        <v>0</v>
      </c>
      <c r="M38" s="1">
        <v>1</v>
      </c>
    </row>
    <row r="39" spans="1:13" x14ac:dyDescent="0.25">
      <c r="A39" s="8" t="s">
        <v>824</v>
      </c>
      <c r="B39" s="8" t="s">
        <v>825</v>
      </c>
      <c r="C39" s="1" t="s">
        <v>1212</v>
      </c>
      <c r="D39" s="1" t="s">
        <v>1213</v>
      </c>
      <c r="E39" s="1" t="s">
        <v>826</v>
      </c>
      <c r="F39" s="1" t="s">
        <v>1214</v>
      </c>
      <c r="G39" s="1" t="s">
        <v>1215</v>
      </c>
      <c r="H39" s="1" t="s">
        <v>1216</v>
      </c>
      <c r="I39" s="1" t="s">
        <v>1217</v>
      </c>
      <c r="J39" s="1" t="s">
        <v>1218</v>
      </c>
      <c r="K39" s="1">
        <v>107</v>
      </c>
      <c r="L39" s="1">
        <v>0</v>
      </c>
      <c r="M39" s="1">
        <v>7</v>
      </c>
    </row>
    <row r="40" spans="1:13" x14ac:dyDescent="0.25">
      <c r="A40" s="8" t="s">
        <v>718</v>
      </c>
      <c r="B40" s="8" t="s">
        <v>719</v>
      </c>
      <c r="C40" s="1" t="s">
        <v>1219</v>
      </c>
      <c r="D40" s="1" t="s">
        <v>1220</v>
      </c>
      <c r="E40" s="1" t="s">
        <v>1221</v>
      </c>
      <c r="F40" s="1" t="s">
        <v>1222</v>
      </c>
      <c r="G40" s="1" t="s">
        <v>1223</v>
      </c>
      <c r="H40" s="1" t="s">
        <v>1224</v>
      </c>
      <c r="I40" s="1" t="s">
        <v>1225</v>
      </c>
      <c r="J40" s="1" t="s">
        <v>1226</v>
      </c>
      <c r="K40" s="1">
        <v>152</v>
      </c>
      <c r="L40" s="1">
        <v>0</v>
      </c>
      <c r="M40" s="1">
        <v>8</v>
      </c>
    </row>
    <row r="41" spans="1:13" x14ac:dyDescent="0.25">
      <c r="A41" s="8" t="s">
        <v>182</v>
      </c>
      <c r="B41" s="8" t="s">
        <v>183</v>
      </c>
      <c r="C41" s="1" t="s">
        <v>184</v>
      </c>
      <c r="D41" s="1" t="s">
        <v>185</v>
      </c>
      <c r="E41" s="1" t="s">
        <v>1227</v>
      </c>
      <c r="F41" s="1" t="s">
        <v>1228</v>
      </c>
      <c r="G41" s="1" t="s">
        <v>1229</v>
      </c>
      <c r="H41" s="1" t="s">
        <v>186</v>
      </c>
      <c r="I41" s="1" t="s">
        <v>187</v>
      </c>
      <c r="J41" s="1" t="s">
        <v>1230</v>
      </c>
      <c r="K41" s="1">
        <v>15</v>
      </c>
      <c r="L41" s="1">
        <v>0</v>
      </c>
      <c r="M41" s="1">
        <v>1</v>
      </c>
    </row>
    <row r="42" spans="1:13" x14ac:dyDescent="0.25">
      <c r="A42" s="8" t="s">
        <v>589</v>
      </c>
      <c r="B42" s="8" t="s">
        <v>590</v>
      </c>
      <c r="C42" s="1" t="s">
        <v>591</v>
      </c>
      <c r="D42" s="1" t="s">
        <v>592</v>
      </c>
      <c r="E42" s="1" t="s">
        <v>1231</v>
      </c>
      <c r="F42" s="1" t="s">
        <v>1232</v>
      </c>
      <c r="G42" s="1" t="s">
        <v>1233</v>
      </c>
      <c r="H42" s="1" t="s">
        <v>1234</v>
      </c>
      <c r="I42" s="1" t="s">
        <v>593</v>
      </c>
      <c r="J42" s="1" t="s">
        <v>1235</v>
      </c>
      <c r="K42" s="1">
        <v>61</v>
      </c>
      <c r="L42" s="1">
        <v>0</v>
      </c>
      <c r="M42" s="1">
        <v>3</v>
      </c>
    </row>
    <row r="43" spans="1:13" x14ac:dyDescent="0.25">
      <c r="A43" s="8" t="s">
        <v>1236</v>
      </c>
      <c r="B43" s="8" t="s">
        <v>1237</v>
      </c>
      <c r="C43" s="1" t="s">
        <v>1238</v>
      </c>
      <c r="D43" s="1" t="s">
        <v>1239</v>
      </c>
      <c r="E43" s="1" t="s">
        <v>1240</v>
      </c>
      <c r="F43" s="1" t="s">
        <v>1241</v>
      </c>
      <c r="G43" s="1" t="s">
        <v>1242</v>
      </c>
      <c r="H43" s="1" t="s">
        <v>1243</v>
      </c>
      <c r="I43" s="1" t="s">
        <v>1244</v>
      </c>
      <c r="J43" s="1" t="s">
        <v>1245</v>
      </c>
      <c r="K43" s="1">
        <v>15</v>
      </c>
      <c r="L43" s="1">
        <v>0</v>
      </c>
      <c r="M43" s="1">
        <v>1</v>
      </c>
    </row>
    <row r="44" spans="1:13" x14ac:dyDescent="0.25">
      <c r="A44" s="8" t="s">
        <v>1246</v>
      </c>
      <c r="B44" s="8" t="s">
        <v>1247</v>
      </c>
      <c r="C44" s="1" t="s">
        <v>1248</v>
      </c>
      <c r="D44" s="1" t="s">
        <v>2</v>
      </c>
      <c r="E44" s="1" t="s">
        <v>1249</v>
      </c>
      <c r="F44" s="1" t="s">
        <v>1250</v>
      </c>
      <c r="G44" s="1" t="s">
        <v>1251</v>
      </c>
      <c r="H44" s="1" t="s">
        <v>1252</v>
      </c>
      <c r="I44" s="1" t="s">
        <v>1253</v>
      </c>
      <c r="J44" s="1" t="s">
        <v>1254</v>
      </c>
      <c r="K44" s="1">
        <v>53</v>
      </c>
      <c r="L44" s="1">
        <v>0</v>
      </c>
      <c r="M44" s="1">
        <v>3</v>
      </c>
    </row>
    <row r="45" spans="1:13" x14ac:dyDescent="0.25">
      <c r="A45" s="8" t="s">
        <v>334</v>
      </c>
      <c r="B45" s="8" t="s">
        <v>335</v>
      </c>
      <c r="C45" s="1" t="s">
        <v>336</v>
      </c>
      <c r="D45" s="1" t="s">
        <v>33</v>
      </c>
      <c r="E45" s="1" t="s">
        <v>354</v>
      </c>
      <c r="F45" s="1" t="s">
        <v>1255</v>
      </c>
      <c r="G45" s="1" t="s">
        <v>1256</v>
      </c>
      <c r="H45" s="1" t="s">
        <v>337</v>
      </c>
      <c r="I45" s="1" t="s">
        <v>338</v>
      </c>
      <c r="J45" s="1" t="s">
        <v>1257</v>
      </c>
      <c r="K45" s="1">
        <v>32</v>
      </c>
      <c r="L45" s="1">
        <v>0</v>
      </c>
      <c r="M45" s="1">
        <v>2</v>
      </c>
    </row>
    <row r="46" spans="1:13" x14ac:dyDescent="0.25">
      <c r="A46" s="8" t="s">
        <v>1258</v>
      </c>
      <c r="B46" s="8" t="s">
        <v>1259</v>
      </c>
      <c r="C46" s="1" t="s">
        <v>1260</v>
      </c>
      <c r="D46" s="1" t="s">
        <v>1261</v>
      </c>
      <c r="E46" s="1" t="s">
        <v>1262</v>
      </c>
      <c r="F46" s="1" t="s">
        <v>1263</v>
      </c>
      <c r="G46" s="1" t="s">
        <v>1264</v>
      </c>
      <c r="H46" s="1" t="s">
        <v>1265</v>
      </c>
      <c r="I46" s="1" t="s">
        <v>1266</v>
      </c>
      <c r="J46" s="1" t="s">
        <v>1267</v>
      </c>
      <c r="K46" s="1">
        <v>39</v>
      </c>
      <c r="L46" s="1">
        <v>0</v>
      </c>
      <c r="M46" s="1">
        <v>2</v>
      </c>
    </row>
    <row r="47" spans="1:13" x14ac:dyDescent="0.25">
      <c r="A47" s="8" t="s">
        <v>573</v>
      </c>
      <c r="B47" s="8" t="s">
        <v>574</v>
      </c>
      <c r="C47" s="1" t="s">
        <v>575</v>
      </c>
      <c r="D47" s="1" t="s">
        <v>576</v>
      </c>
      <c r="E47" s="1" t="s">
        <v>577</v>
      </c>
      <c r="F47" s="1" t="s">
        <v>1268</v>
      </c>
      <c r="G47" s="1" t="s">
        <v>1269</v>
      </c>
      <c r="H47" s="1" t="s">
        <v>578</v>
      </c>
      <c r="I47" s="1" t="s">
        <v>579</v>
      </c>
      <c r="J47" s="1" t="s">
        <v>1270</v>
      </c>
      <c r="K47" s="1">
        <v>285</v>
      </c>
      <c r="L47" s="1">
        <v>0</v>
      </c>
      <c r="M47" s="1">
        <v>15</v>
      </c>
    </row>
    <row r="48" spans="1:13" x14ac:dyDescent="0.25">
      <c r="A48" s="8" t="s">
        <v>245</v>
      </c>
      <c r="B48" s="8" t="s">
        <v>246</v>
      </c>
      <c r="C48" s="1" t="s">
        <v>247</v>
      </c>
      <c r="D48" s="1" t="s">
        <v>2</v>
      </c>
      <c r="E48" s="1" t="s">
        <v>248</v>
      </c>
      <c r="F48" s="1" t="s">
        <v>1271</v>
      </c>
      <c r="G48" s="1" t="s">
        <v>1272</v>
      </c>
      <c r="H48" s="1" t="s">
        <v>1273</v>
      </c>
      <c r="I48" s="1" t="s">
        <v>249</v>
      </c>
      <c r="J48" s="1" t="s">
        <v>1274</v>
      </c>
      <c r="K48" s="1">
        <v>49</v>
      </c>
      <c r="L48" s="1">
        <v>0</v>
      </c>
      <c r="M48" s="1">
        <v>3</v>
      </c>
    </row>
    <row r="49" spans="1:13" x14ac:dyDescent="0.25">
      <c r="A49" s="10" t="s">
        <v>720</v>
      </c>
      <c r="B49" s="10" t="s">
        <v>721</v>
      </c>
      <c r="C49" s="11" t="s">
        <v>722</v>
      </c>
      <c r="D49" s="11" t="s">
        <v>33</v>
      </c>
      <c r="E49" s="11" t="s">
        <v>248</v>
      </c>
      <c r="F49" s="11" t="s">
        <v>1275</v>
      </c>
      <c r="G49" s="11" t="s">
        <v>1276</v>
      </c>
      <c r="H49" s="11" t="s">
        <v>1277</v>
      </c>
      <c r="I49" s="11" t="s">
        <v>723</v>
      </c>
      <c r="J49" s="11" t="s">
        <v>1278</v>
      </c>
      <c r="K49" s="1">
        <v>55</v>
      </c>
      <c r="L49" s="1">
        <v>0</v>
      </c>
      <c r="M49" s="1">
        <v>3</v>
      </c>
    </row>
    <row r="50" spans="1:13" x14ac:dyDescent="0.25">
      <c r="A50" s="8" t="s">
        <v>1279</v>
      </c>
      <c r="B50" s="8" t="s">
        <v>1280</v>
      </c>
      <c r="C50" s="1" t="s">
        <v>1281</v>
      </c>
      <c r="D50" s="1" t="s">
        <v>2</v>
      </c>
      <c r="E50" s="1" t="s">
        <v>1282</v>
      </c>
      <c r="F50" s="1" t="s">
        <v>1283</v>
      </c>
      <c r="G50" s="1" t="s">
        <v>1284</v>
      </c>
      <c r="H50" s="1" t="s">
        <v>1285</v>
      </c>
      <c r="I50" s="1" t="s">
        <v>1286</v>
      </c>
      <c r="J50" s="1" t="s">
        <v>1287</v>
      </c>
      <c r="K50" s="1">
        <v>57</v>
      </c>
      <c r="L50" s="1">
        <v>0</v>
      </c>
      <c r="M50" s="1">
        <v>3</v>
      </c>
    </row>
    <row r="51" spans="1:13" x14ac:dyDescent="0.25">
      <c r="A51" s="8" t="s">
        <v>278</v>
      </c>
      <c r="B51" s="8" t="s">
        <v>279</v>
      </c>
      <c r="C51" s="1" t="s">
        <v>1288</v>
      </c>
      <c r="D51" s="1" t="s">
        <v>2</v>
      </c>
      <c r="E51" s="1" t="s">
        <v>280</v>
      </c>
      <c r="F51" s="1" t="s">
        <v>1289</v>
      </c>
      <c r="G51" s="1" t="s">
        <v>1290</v>
      </c>
      <c r="H51" s="12">
        <v>0</v>
      </c>
      <c r="I51" s="12">
        <v>0</v>
      </c>
      <c r="J51" s="1" t="s">
        <v>1291</v>
      </c>
      <c r="K51" s="1">
        <v>42</v>
      </c>
      <c r="L51" s="1">
        <v>7</v>
      </c>
      <c r="M51" s="1">
        <v>2</v>
      </c>
    </row>
    <row r="52" spans="1:13" x14ac:dyDescent="0.25">
      <c r="A52" s="8" t="s">
        <v>724</v>
      </c>
      <c r="B52" s="8" t="s">
        <v>725</v>
      </c>
      <c r="C52" s="1" t="s">
        <v>726</v>
      </c>
      <c r="D52" s="1" t="s">
        <v>2</v>
      </c>
      <c r="E52" s="1" t="s">
        <v>1292</v>
      </c>
      <c r="F52" s="1" t="s">
        <v>1293</v>
      </c>
      <c r="G52" s="1" t="s">
        <v>1294</v>
      </c>
      <c r="H52" s="1" t="s">
        <v>1295</v>
      </c>
      <c r="I52" s="1" t="s">
        <v>727</v>
      </c>
      <c r="J52" s="1" t="s">
        <v>1296</v>
      </c>
      <c r="K52" s="1">
        <v>39</v>
      </c>
      <c r="L52" s="1">
        <v>0</v>
      </c>
      <c r="M52" s="1">
        <v>2</v>
      </c>
    </row>
    <row r="53" spans="1:13" x14ac:dyDescent="0.25">
      <c r="A53" s="8" t="s">
        <v>542</v>
      </c>
      <c r="B53" s="8" t="s">
        <v>543</v>
      </c>
      <c r="C53" s="1" t="s">
        <v>544</v>
      </c>
      <c r="D53" s="1" t="s">
        <v>1297</v>
      </c>
      <c r="E53" s="1" t="s">
        <v>1298</v>
      </c>
      <c r="F53" s="1" t="s">
        <v>1299</v>
      </c>
      <c r="G53" s="1" t="s">
        <v>1300</v>
      </c>
      <c r="H53" s="1" t="s">
        <v>1301</v>
      </c>
      <c r="I53" s="1" t="s">
        <v>545</v>
      </c>
      <c r="J53" s="1" t="s">
        <v>1302</v>
      </c>
      <c r="K53" s="1">
        <v>23</v>
      </c>
      <c r="L53" s="1">
        <v>0</v>
      </c>
      <c r="M53" s="1">
        <v>1</v>
      </c>
    </row>
    <row r="54" spans="1:13" x14ac:dyDescent="0.25">
      <c r="A54" s="8" t="s">
        <v>1303</v>
      </c>
      <c r="B54" s="8" t="s">
        <v>1304</v>
      </c>
      <c r="C54" s="1" t="s">
        <v>1305</v>
      </c>
      <c r="D54" s="1" t="s">
        <v>2</v>
      </c>
      <c r="E54" s="1" t="s">
        <v>1306</v>
      </c>
      <c r="F54" s="1" t="s">
        <v>1307</v>
      </c>
      <c r="G54" s="1" t="s">
        <v>1308</v>
      </c>
      <c r="H54" s="1" t="s">
        <v>1309</v>
      </c>
      <c r="I54" s="1" t="s">
        <v>1310</v>
      </c>
      <c r="J54" s="1" t="s">
        <v>1311</v>
      </c>
      <c r="K54" s="1">
        <v>49</v>
      </c>
      <c r="L54" s="1">
        <v>0</v>
      </c>
      <c r="M54" s="1">
        <v>3</v>
      </c>
    </row>
    <row r="55" spans="1:13" x14ac:dyDescent="0.25">
      <c r="A55" s="8" t="s">
        <v>214</v>
      </c>
      <c r="B55" s="8" t="s">
        <v>215</v>
      </c>
      <c r="C55" s="1" t="s">
        <v>216</v>
      </c>
      <c r="D55" s="1" t="s">
        <v>132</v>
      </c>
      <c r="E55" s="1" t="s">
        <v>1312</v>
      </c>
      <c r="F55" s="1" t="s">
        <v>1313</v>
      </c>
      <c r="G55" s="1" t="s">
        <v>1314</v>
      </c>
      <c r="H55" s="1" t="s">
        <v>1315</v>
      </c>
      <c r="I55" s="1" t="s">
        <v>217</v>
      </c>
      <c r="J55" s="1" t="s">
        <v>1316</v>
      </c>
      <c r="K55" s="1">
        <v>17</v>
      </c>
      <c r="L55" s="1">
        <v>0</v>
      </c>
      <c r="M55" s="1">
        <v>1</v>
      </c>
    </row>
    <row r="56" spans="1:13" x14ac:dyDescent="0.25">
      <c r="A56" s="1" t="s">
        <v>594</v>
      </c>
      <c r="B56" s="1" t="s">
        <v>595</v>
      </c>
      <c r="C56" s="1" t="s">
        <v>1317</v>
      </c>
      <c r="D56" s="1" t="s">
        <v>180</v>
      </c>
      <c r="E56" s="1" t="s">
        <v>597</v>
      </c>
      <c r="F56" s="1" t="s">
        <v>1318</v>
      </c>
      <c r="G56" s="1" t="s">
        <v>1319</v>
      </c>
      <c r="H56" s="1" t="s">
        <v>1320</v>
      </c>
      <c r="I56" s="1" t="s">
        <v>1321</v>
      </c>
      <c r="J56" s="1" t="s">
        <v>1322</v>
      </c>
      <c r="K56" s="1">
        <v>36</v>
      </c>
      <c r="L56" s="1">
        <v>0</v>
      </c>
      <c r="M56" s="1">
        <v>2</v>
      </c>
    </row>
    <row r="57" spans="1:13" x14ac:dyDescent="0.25">
      <c r="A57" s="8" t="s">
        <v>869</v>
      </c>
      <c r="B57" s="8" t="s">
        <v>870</v>
      </c>
      <c r="C57" s="1" t="s">
        <v>1323</v>
      </c>
      <c r="D57" s="1" t="s">
        <v>1324</v>
      </c>
      <c r="E57" s="1" t="s">
        <v>871</v>
      </c>
      <c r="F57" s="1" t="s">
        <v>1325</v>
      </c>
      <c r="G57" s="1" t="s">
        <v>1326</v>
      </c>
      <c r="H57" s="1" t="s">
        <v>1327</v>
      </c>
      <c r="I57" s="1" t="s">
        <v>1328</v>
      </c>
      <c r="J57" s="1" t="s">
        <v>1329</v>
      </c>
      <c r="K57" s="1">
        <v>72</v>
      </c>
      <c r="L57" s="1">
        <v>0</v>
      </c>
      <c r="M57" s="1">
        <v>4</v>
      </c>
    </row>
    <row r="58" spans="1:13" x14ac:dyDescent="0.25">
      <c r="A58" s="8" t="s">
        <v>512</v>
      </c>
      <c r="B58" s="8" t="s">
        <v>513</v>
      </c>
      <c r="C58" s="1" t="s">
        <v>514</v>
      </c>
      <c r="D58" s="1" t="s">
        <v>2</v>
      </c>
      <c r="E58" s="1" t="s">
        <v>515</v>
      </c>
      <c r="F58" s="1" t="s">
        <v>1330</v>
      </c>
      <c r="G58" s="1" t="s">
        <v>1331</v>
      </c>
      <c r="H58" s="1" t="s">
        <v>1332</v>
      </c>
      <c r="I58" s="1" t="s">
        <v>516</v>
      </c>
      <c r="J58" s="1" t="s">
        <v>1333</v>
      </c>
      <c r="K58" s="9">
        <v>69</v>
      </c>
      <c r="L58" s="1">
        <v>0</v>
      </c>
      <c r="M58" s="1">
        <v>3</v>
      </c>
    </row>
    <row r="59" spans="1:13" x14ac:dyDescent="0.25">
      <c r="A59" s="10" t="s">
        <v>1334</v>
      </c>
      <c r="B59" s="10" t="s">
        <v>1335</v>
      </c>
      <c r="C59" s="11" t="s">
        <v>1336</v>
      </c>
      <c r="D59" s="11" t="s">
        <v>1337</v>
      </c>
      <c r="E59" s="11" t="s">
        <v>1338</v>
      </c>
      <c r="F59" s="11" t="s">
        <v>1339</v>
      </c>
      <c r="G59" s="11" t="s">
        <v>1340</v>
      </c>
      <c r="H59" s="11" t="s">
        <v>1341</v>
      </c>
      <c r="I59" s="11" t="s">
        <v>1342</v>
      </c>
      <c r="J59" s="11" t="s">
        <v>1343</v>
      </c>
      <c r="K59" s="1">
        <v>21</v>
      </c>
      <c r="L59" s="1">
        <v>0</v>
      </c>
      <c r="M59" s="1">
        <v>1</v>
      </c>
    </row>
    <row r="60" spans="1:13" x14ac:dyDescent="0.25">
      <c r="A60" s="8" t="s">
        <v>548</v>
      </c>
      <c r="B60" s="8" t="s">
        <v>549</v>
      </c>
      <c r="C60" s="1" t="s">
        <v>1344</v>
      </c>
      <c r="D60" s="1" t="s">
        <v>22</v>
      </c>
      <c r="E60" s="1" t="s">
        <v>1345</v>
      </c>
      <c r="F60" s="1" t="s">
        <v>1346</v>
      </c>
      <c r="G60" s="1" t="s">
        <v>1347</v>
      </c>
      <c r="H60" s="1" t="s">
        <v>1348</v>
      </c>
      <c r="I60" s="1" t="s">
        <v>1349</v>
      </c>
      <c r="J60" s="1" t="s">
        <v>1350</v>
      </c>
      <c r="K60" s="1">
        <v>13</v>
      </c>
      <c r="L60" s="1">
        <v>0</v>
      </c>
      <c r="M60" s="1">
        <v>1</v>
      </c>
    </row>
    <row r="61" spans="1:13" x14ac:dyDescent="0.25">
      <c r="A61" s="8" t="s">
        <v>209</v>
      </c>
      <c r="B61" s="8" t="s">
        <v>210</v>
      </c>
      <c r="C61" s="1" t="s">
        <v>211</v>
      </c>
      <c r="D61" s="1" t="s">
        <v>69</v>
      </c>
      <c r="E61" s="1" t="s">
        <v>212</v>
      </c>
      <c r="F61" s="1" t="s">
        <v>1351</v>
      </c>
      <c r="G61" s="1" t="s">
        <v>1352</v>
      </c>
      <c r="H61" s="1" t="s">
        <v>1353</v>
      </c>
      <c r="I61" s="1" t="s">
        <v>213</v>
      </c>
      <c r="J61" s="1" t="s">
        <v>1354</v>
      </c>
      <c r="K61" s="1">
        <v>29</v>
      </c>
      <c r="L61" s="1">
        <v>0</v>
      </c>
      <c r="M61" s="1">
        <v>2</v>
      </c>
    </row>
    <row r="62" spans="1:13" x14ac:dyDescent="0.25">
      <c r="A62" s="8" t="s">
        <v>1355</v>
      </c>
      <c r="B62" s="8" t="s">
        <v>1356</v>
      </c>
      <c r="C62" s="1" t="s">
        <v>1357</v>
      </c>
      <c r="D62" s="1" t="s">
        <v>2</v>
      </c>
      <c r="E62" s="1" t="s">
        <v>1358</v>
      </c>
      <c r="F62" s="1" t="s">
        <v>1359</v>
      </c>
      <c r="G62" s="1" t="s">
        <v>1360</v>
      </c>
      <c r="H62" s="1" t="s">
        <v>1361</v>
      </c>
      <c r="I62" s="1" t="s">
        <v>1362</v>
      </c>
      <c r="J62" s="1" t="s">
        <v>1363</v>
      </c>
      <c r="K62" s="1">
        <v>62</v>
      </c>
      <c r="L62" s="1">
        <v>0</v>
      </c>
      <c r="M62" s="1">
        <v>3</v>
      </c>
    </row>
    <row r="63" spans="1:13" x14ac:dyDescent="0.25">
      <c r="A63" s="8" t="s">
        <v>1364</v>
      </c>
      <c r="B63" s="8" t="s">
        <v>1365</v>
      </c>
      <c r="C63" s="1" t="s">
        <v>1366</v>
      </c>
      <c r="D63" s="1" t="s">
        <v>33</v>
      </c>
      <c r="E63" s="1" t="s">
        <v>1367</v>
      </c>
      <c r="F63" s="1" t="s">
        <v>1368</v>
      </c>
      <c r="G63" s="1" t="s">
        <v>1369</v>
      </c>
      <c r="H63" s="1" t="s">
        <v>1370</v>
      </c>
      <c r="I63" s="1" t="s">
        <v>1371</v>
      </c>
      <c r="J63" s="1" t="s">
        <v>1372</v>
      </c>
      <c r="K63" s="1">
        <v>56</v>
      </c>
      <c r="L63" s="1">
        <v>0</v>
      </c>
      <c r="M63" s="1">
        <v>3</v>
      </c>
    </row>
    <row r="64" spans="1:13" x14ac:dyDescent="0.25">
      <c r="A64" s="8" t="s">
        <v>412</v>
      </c>
      <c r="B64" s="8" t="s">
        <v>413</v>
      </c>
      <c r="C64" s="1" t="s">
        <v>414</v>
      </c>
      <c r="D64" s="1" t="s">
        <v>415</v>
      </c>
      <c r="E64" s="1" t="s">
        <v>416</v>
      </c>
      <c r="F64" s="1" t="s">
        <v>1373</v>
      </c>
      <c r="G64" s="1" t="s">
        <v>1374</v>
      </c>
      <c r="H64" s="1" t="s">
        <v>417</v>
      </c>
      <c r="I64" s="1" t="s">
        <v>418</v>
      </c>
      <c r="J64" s="1" t="s">
        <v>1375</v>
      </c>
      <c r="K64" s="1">
        <v>53</v>
      </c>
      <c r="L64" s="1">
        <v>0</v>
      </c>
      <c r="M64" s="1">
        <v>3</v>
      </c>
    </row>
    <row r="65" spans="1:13" x14ac:dyDescent="0.25">
      <c r="A65" s="8" t="s">
        <v>490</v>
      </c>
      <c r="B65" s="8" t="s">
        <v>491</v>
      </c>
      <c r="C65" s="1" t="s">
        <v>1376</v>
      </c>
      <c r="D65" s="1" t="s">
        <v>257</v>
      </c>
      <c r="E65" s="1" t="s">
        <v>1377</v>
      </c>
      <c r="F65" s="1" t="s">
        <v>1378</v>
      </c>
      <c r="G65" s="1" t="s">
        <v>1379</v>
      </c>
      <c r="H65" s="1" t="s">
        <v>1380</v>
      </c>
      <c r="I65" s="1" t="s">
        <v>1381</v>
      </c>
      <c r="J65" s="1" t="s">
        <v>1382</v>
      </c>
      <c r="K65" s="13">
        <v>25</v>
      </c>
      <c r="L65" s="13">
        <v>4</v>
      </c>
      <c r="M65" s="1">
        <v>1</v>
      </c>
    </row>
    <row r="66" spans="1:13" x14ac:dyDescent="0.25">
      <c r="A66" s="8" t="s">
        <v>637</v>
      </c>
      <c r="B66" s="8" t="s">
        <v>638</v>
      </c>
      <c r="C66" s="1" t="s">
        <v>1383</v>
      </c>
      <c r="D66" s="1" t="s">
        <v>2</v>
      </c>
      <c r="E66" s="1" t="s">
        <v>1384</v>
      </c>
      <c r="F66" s="1" t="s">
        <v>1385</v>
      </c>
      <c r="G66" s="1" t="s">
        <v>1386</v>
      </c>
      <c r="H66" s="1" t="s">
        <v>1387</v>
      </c>
      <c r="I66" s="1" t="s">
        <v>1388</v>
      </c>
      <c r="J66" s="1" t="s">
        <v>1389</v>
      </c>
      <c r="K66" s="1">
        <v>41</v>
      </c>
      <c r="L66" s="1">
        <v>0</v>
      </c>
      <c r="M66" s="1">
        <v>2</v>
      </c>
    </row>
    <row r="67" spans="1:13" x14ac:dyDescent="0.25">
      <c r="A67" s="8" t="s">
        <v>527</v>
      </c>
      <c r="B67" s="8" t="s">
        <v>528</v>
      </c>
      <c r="C67" s="1" t="s">
        <v>1390</v>
      </c>
      <c r="D67" s="1" t="s">
        <v>757</v>
      </c>
      <c r="E67" s="1" t="s">
        <v>529</v>
      </c>
      <c r="F67" s="1" t="s">
        <v>1391</v>
      </c>
      <c r="G67" s="1" t="s">
        <v>1392</v>
      </c>
      <c r="H67" s="1" t="s">
        <v>1393</v>
      </c>
      <c r="I67" s="1" t="s">
        <v>1394</v>
      </c>
      <c r="J67" s="1" t="s">
        <v>1395</v>
      </c>
      <c r="K67" s="1">
        <v>149</v>
      </c>
      <c r="L67" s="1">
        <v>0</v>
      </c>
      <c r="M67" s="1">
        <v>7</v>
      </c>
    </row>
    <row r="68" spans="1:13" x14ac:dyDescent="0.25">
      <c r="A68" s="8" t="s">
        <v>899</v>
      </c>
      <c r="B68" s="8" t="s">
        <v>900</v>
      </c>
      <c r="C68" s="1" t="s">
        <v>901</v>
      </c>
      <c r="D68" s="1" t="s">
        <v>66</v>
      </c>
      <c r="E68" s="1" t="s">
        <v>1396</v>
      </c>
      <c r="F68" s="1" t="s">
        <v>1397</v>
      </c>
      <c r="G68" s="1" t="s">
        <v>1398</v>
      </c>
      <c r="H68" s="1" t="s">
        <v>902</v>
      </c>
      <c r="I68" s="1" t="s">
        <v>903</v>
      </c>
      <c r="J68" s="1" t="s">
        <v>1399</v>
      </c>
      <c r="K68" s="1">
        <v>34</v>
      </c>
      <c r="L68" s="1">
        <v>6</v>
      </c>
      <c r="M68" s="1">
        <v>2</v>
      </c>
    </row>
    <row r="69" spans="1:13" x14ac:dyDescent="0.25">
      <c r="A69" s="8" t="s">
        <v>819</v>
      </c>
      <c r="B69" s="8" t="s">
        <v>820</v>
      </c>
      <c r="C69" s="1" t="s">
        <v>821</v>
      </c>
      <c r="D69" s="1" t="s">
        <v>33</v>
      </c>
      <c r="E69" s="1">
        <v>0</v>
      </c>
      <c r="F69" s="1" t="s">
        <v>1400</v>
      </c>
      <c r="G69" s="1" t="s">
        <v>1401</v>
      </c>
      <c r="H69" s="1" t="s">
        <v>822</v>
      </c>
      <c r="I69" s="1" t="s">
        <v>823</v>
      </c>
      <c r="J69" s="1" t="s">
        <v>1402</v>
      </c>
      <c r="K69" s="1">
        <v>35</v>
      </c>
      <c r="L69" s="1">
        <v>0</v>
      </c>
      <c r="M69" s="1">
        <v>2</v>
      </c>
    </row>
    <row r="70" spans="1:13" x14ac:dyDescent="0.25">
      <c r="A70" s="8" t="s">
        <v>37</v>
      </c>
      <c r="B70" s="8" t="s">
        <v>38</v>
      </c>
      <c r="C70" s="1" t="s">
        <v>39</v>
      </c>
      <c r="D70" s="1" t="s">
        <v>40</v>
      </c>
      <c r="E70" s="1" t="s">
        <v>1403</v>
      </c>
      <c r="F70" s="1" t="s">
        <v>1404</v>
      </c>
      <c r="G70" s="1" t="s">
        <v>1405</v>
      </c>
      <c r="H70" s="1" t="s">
        <v>1406</v>
      </c>
      <c r="I70" s="1" t="s">
        <v>41</v>
      </c>
      <c r="J70" s="1" t="s">
        <v>1407</v>
      </c>
      <c r="K70" s="1">
        <v>75</v>
      </c>
      <c r="L70" s="1">
        <v>0</v>
      </c>
      <c r="M70" s="1">
        <v>4</v>
      </c>
    </row>
    <row r="71" spans="1:13" x14ac:dyDescent="0.25">
      <c r="A71" s="8" t="s">
        <v>740</v>
      </c>
      <c r="B71" s="8" t="s">
        <v>741</v>
      </c>
      <c r="C71" s="1" t="s">
        <v>1408</v>
      </c>
      <c r="D71" s="1" t="s">
        <v>1409</v>
      </c>
      <c r="E71" s="1" t="s">
        <v>741</v>
      </c>
      <c r="F71" s="1" t="s">
        <v>1410</v>
      </c>
      <c r="G71" s="1" t="s">
        <v>1411</v>
      </c>
      <c r="H71" s="1" t="s">
        <v>1412</v>
      </c>
      <c r="I71" s="1" t="s">
        <v>1413</v>
      </c>
      <c r="J71" s="1" t="s">
        <v>1414</v>
      </c>
      <c r="K71" s="1">
        <v>57</v>
      </c>
      <c r="L71" s="1">
        <v>0</v>
      </c>
      <c r="M71" s="1">
        <v>3</v>
      </c>
    </row>
    <row r="72" spans="1:13" x14ac:dyDescent="0.25">
      <c r="A72" s="8" t="s">
        <v>250</v>
      </c>
      <c r="B72" s="8" t="s">
        <v>251</v>
      </c>
      <c r="C72" s="1" t="s">
        <v>1415</v>
      </c>
      <c r="D72" s="1" t="s">
        <v>2</v>
      </c>
      <c r="E72" s="1" t="s">
        <v>252</v>
      </c>
      <c r="F72" s="1" t="s">
        <v>1416</v>
      </c>
      <c r="G72" s="1" t="s">
        <v>1417</v>
      </c>
      <c r="H72" s="1" t="s">
        <v>1418</v>
      </c>
      <c r="I72" s="1" t="s">
        <v>1419</v>
      </c>
      <c r="J72" s="1" t="s">
        <v>1420</v>
      </c>
      <c r="K72" s="1">
        <v>32</v>
      </c>
      <c r="L72" s="1">
        <v>0</v>
      </c>
      <c r="M72" s="1">
        <v>2</v>
      </c>
    </row>
    <row r="73" spans="1:13" x14ac:dyDescent="0.25">
      <c r="A73" s="8" t="s">
        <v>944</v>
      </c>
      <c r="B73" s="8" t="s">
        <v>945</v>
      </c>
      <c r="C73" s="1" t="s">
        <v>1421</v>
      </c>
      <c r="D73" s="1" t="s">
        <v>33</v>
      </c>
      <c r="E73" s="1" t="s">
        <v>946</v>
      </c>
      <c r="F73" s="1" t="s">
        <v>1422</v>
      </c>
      <c r="G73" s="1" t="s">
        <v>1423</v>
      </c>
      <c r="H73" s="1" t="s">
        <v>1424</v>
      </c>
      <c r="I73" s="1" t="s">
        <v>1425</v>
      </c>
      <c r="J73" s="1" t="s">
        <v>1426</v>
      </c>
      <c r="K73" s="1">
        <v>54</v>
      </c>
      <c r="L73" s="1">
        <v>0</v>
      </c>
      <c r="M73" s="1">
        <v>3</v>
      </c>
    </row>
    <row r="74" spans="1:13" x14ac:dyDescent="0.25">
      <c r="A74" s="8" t="s">
        <v>129</v>
      </c>
      <c r="B74" s="8" t="s">
        <v>130</v>
      </c>
      <c r="C74" s="1" t="s">
        <v>131</v>
      </c>
      <c r="D74" s="1" t="s">
        <v>132</v>
      </c>
      <c r="E74" s="1" t="s">
        <v>133</v>
      </c>
      <c r="F74" s="1" t="s">
        <v>1427</v>
      </c>
      <c r="G74" s="1" t="s">
        <v>1428</v>
      </c>
      <c r="H74" s="1" t="s">
        <v>134</v>
      </c>
      <c r="I74" s="1" t="s">
        <v>135</v>
      </c>
      <c r="J74" s="1" t="s">
        <v>1429</v>
      </c>
      <c r="K74" s="1">
        <v>38</v>
      </c>
      <c r="L74" s="1">
        <v>10</v>
      </c>
      <c r="M74" s="1">
        <v>2</v>
      </c>
    </row>
    <row r="75" spans="1:13" x14ac:dyDescent="0.25">
      <c r="A75" s="8" t="s">
        <v>586</v>
      </c>
      <c r="B75" s="8" t="s">
        <v>587</v>
      </c>
      <c r="C75" s="1" t="s">
        <v>1430</v>
      </c>
      <c r="D75" s="1" t="s">
        <v>180</v>
      </c>
      <c r="E75" s="1" t="s">
        <v>1431</v>
      </c>
      <c r="F75" s="1" t="s">
        <v>588</v>
      </c>
      <c r="G75" s="1" t="s">
        <v>587</v>
      </c>
      <c r="H75" s="1" t="s">
        <v>1432</v>
      </c>
      <c r="I75" s="1" t="s">
        <v>1433</v>
      </c>
      <c r="J75" s="1" t="s">
        <v>1434</v>
      </c>
      <c r="K75" s="1">
        <v>79</v>
      </c>
      <c r="L75" s="1">
        <v>0</v>
      </c>
      <c r="M75" s="1">
        <v>4</v>
      </c>
    </row>
    <row r="76" spans="1:13" x14ac:dyDescent="0.25">
      <c r="A76" s="8" t="s">
        <v>570</v>
      </c>
      <c r="B76" s="8" t="s">
        <v>571</v>
      </c>
      <c r="C76" s="1" t="s">
        <v>1435</v>
      </c>
      <c r="D76" s="1" t="s">
        <v>1436</v>
      </c>
      <c r="E76" s="1" t="s">
        <v>1437</v>
      </c>
      <c r="F76" s="1" t="s">
        <v>1438</v>
      </c>
      <c r="G76" s="1" t="s">
        <v>1439</v>
      </c>
      <c r="H76" s="1" t="s">
        <v>1440</v>
      </c>
      <c r="I76" s="1" t="s">
        <v>572</v>
      </c>
      <c r="J76" s="1" t="s">
        <v>1441</v>
      </c>
      <c r="K76" s="1">
        <v>35</v>
      </c>
      <c r="L76" s="1">
        <v>0</v>
      </c>
      <c r="M76" s="1">
        <v>2</v>
      </c>
    </row>
    <row r="77" spans="1:13" x14ac:dyDescent="0.25">
      <c r="A77" s="8" t="s">
        <v>224</v>
      </c>
      <c r="B77" s="8" t="s">
        <v>225</v>
      </c>
      <c r="C77" s="1" t="s">
        <v>1442</v>
      </c>
      <c r="D77" s="1" t="s">
        <v>1443</v>
      </c>
      <c r="E77" s="1" t="s">
        <v>232</v>
      </c>
      <c r="F77" s="1" t="s">
        <v>1444</v>
      </c>
      <c r="G77" s="1" t="s">
        <v>1445</v>
      </c>
      <c r="H77" s="1" t="s">
        <v>1446</v>
      </c>
      <c r="I77" s="1" t="s">
        <v>1447</v>
      </c>
      <c r="J77" s="1" t="s">
        <v>1448</v>
      </c>
      <c r="K77" s="1">
        <v>21</v>
      </c>
      <c r="L77" s="1">
        <v>0</v>
      </c>
      <c r="M77" s="1">
        <v>2</v>
      </c>
    </row>
    <row r="78" spans="1:13" x14ac:dyDescent="0.25">
      <c r="A78" s="8" t="s">
        <v>73</v>
      </c>
      <c r="B78" s="8" t="s">
        <v>74</v>
      </c>
      <c r="C78" s="1" t="s">
        <v>1449</v>
      </c>
      <c r="D78" s="1" t="s">
        <v>2</v>
      </c>
      <c r="E78" s="1" t="s">
        <v>75</v>
      </c>
      <c r="F78" s="1" t="s">
        <v>1450</v>
      </c>
      <c r="G78" s="1" t="s">
        <v>1451</v>
      </c>
      <c r="H78" s="1" t="s">
        <v>1452</v>
      </c>
      <c r="I78" s="1" t="s">
        <v>1453</v>
      </c>
      <c r="J78" s="1" t="s">
        <v>1454</v>
      </c>
      <c r="K78" s="1">
        <v>17</v>
      </c>
      <c r="L78" s="1">
        <v>0</v>
      </c>
      <c r="M78" s="1">
        <v>1</v>
      </c>
    </row>
    <row r="79" spans="1:13" x14ac:dyDescent="0.25">
      <c r="A79" s="8" t="s">
        <v>1455</v>
      </c>
      <c r="B79" s="8" t="s">
        <v>1456</v>
      </c>
      <c r="C79" s="1" t="s">
        <v>1457</v>
      </c>
      <c r="D79" s="1" t="s">
        <v>66</v>
      </c>
      <c r="E79" s="1" t="s">
        <v>1458</v>
      </c>
      <c r="F79" s="1" t="s">
        <v>1459</v>
      </c>
      <c r="G79" s="1" t="s">
        <v>1460</v>
      </c>
      <c r="H79" s="1" t="s">
        <v>1461</v>
      </c>
      <c r="I79" s="1" t="s">
        <v>1462</v>
      </c>
      <c r="J79" s="1" t="s">
        <v>1463</v>
      </c>
      <c r="K79" s="1">
        <v>62</v>
      </c>
      <c r="L79" s="1">
        <v>0</v>
      </c>
      <c r="M79" s="1">
        <v>3</v>
      </c>
    </row>
    <row r="80" spans="1:13" x14ac:dyDescent="0.25">
      <c r="A80" s="8" t="s">
        <v>1464</v>
      </c>
      <c r="B80" s="8" t="s">
        <v>1465</v>
      </c>
      <c r="C80" s="1" t="s">
        <v>1466</v>
      </c>
      <c r="D80" s="1" t="s">
        <v>1467</v>
      </c>
      <c r="E80" s="1" t="s">
        <v>1468</v>
      </c>
      <c r="F80" s="1" t="s">
        <v>1469</v>
      </c>
      <c r="G80" s="1" t="s">
        <v>1470</v>
      </c>
      <c r="H80" s="1" t="s">
        <v>1471</v>
      </c>
      <c r="I80" s="1" t="s">
        <v>1472</v>
      </c>
      <c r="J80" s="1" t="s">
        <v>1473</v>
      </c>
      <c r="K80" s="1">
        <v>60</v>
      </c>
      <c r="L80" s="1">
        <v>0</v>
      </c>
      <c r="M80" s="1">
        <v>3</v>
      </c>
    </row>
    <row r="81" spans="1:13" x14ac:dyDescent="0.25">
      <c r="A81" s="8" t="s">
        <v>30</v>
      </c>
      <c r="B81" s="8" t="s">
        <v>31</v>
      </c>
      <c r="C81" s="1" t="s">
        <v>32</v>
      </c>
      <c r="D81" s="1" t="s">
        <v>33</v>
      </c>
      <c r="E81" s="1" t="s">
        <v>34</v>
      </c>
      <c r="F81" s="1" t="s">
        <v>1474</v>
      </c>
      <c r="G81" s="1" t="s">
        <v>1475</v>
      </c>
      <c r="H81" s="1" t="s">
        <v>35</v>
      </c>
      <c r="I81" s="1" t="s">
        <v>36</v>
      </c>
      <c r="J81" s="1" t="s">
        <v>1476</v>
      </c>
      <c r="K81" s="1">
        <v>36</v>
      </c>
      <c r="L81" s="1">
        <v>0</v>
      </c>
      <c r="M81" s="1">
        <v>2</v>
      </c>
    </row>
    <row r="82" spans="1:13" x14ac:dyDescent="0.25">
      <c r="A82" s="8" t="s">
        <v>1477</v>
      </c>
      <c r="B82" s="8" t="s">
        <v>1478</v>
      </c>
      <c r="C82" s="1" t="s">
        <v>1479</v>
      </c>
      <c r="D82" s="1" t="s">
        <v>2</v>
      </c>
      <c r="E82" s="1" t="s">
        <v>1480</v>
      </c>
      <c r="F82" s="1" t="s">
        <v>1481</v>
      </c>
      <c r="G82" s="1" t="s">
        <v>1482</v>
      </c>
      <c r="H82" s="1" t="s">
        <v>1483</v>
      </c>
      <c r="I82" s="1" t="s">
        <v>1484</v>
      </c>
      <c r="J82" s="1" t="s">
        <v>1485</v>
      </c>
      <c r="K82" s="1">
        <v>54</v>
      </c>
      <c r="L82" s="1">
        <v>0</v>
      </c>
      <c r="M82" s="1">
        <v>3</v>
      </c>
    </row>
    <row r="83" spans="1:13" x14ac:dyDescent="0.25">
      <c r="A83" s="8" t="s">
        <v>80</v>
      </c>
      <c r="B83" s="8" t="s">
        <v>81</v>
      </c>
      <c r="C83" s="1" t="s">
        <v>768</v>
      </c>
      <c r="D83" s="1" t="s">
        <v>769</v>
      </c>
      <c r="E83" s="1" t="s">
        <v>1486</v>
      </c>
      <c r="F83" s="1" t="s">
        <v>1487</v>
      </c>
      <c r="G83" s="1" t="s">
        <v>1488</v>
      </c>
      <c r="H83" s="1" t="s">
        <v>1489</v>
      </c>
      <c r="I83" s="1" t="s">
        <v>770</v>
      </c>
      <c r="J83" s="1" t="s">
        <v>1490</v>
      </c>
      <c r="K83" s="1">
        <v>192</v>
      </c>
      <c r="L83" s="1">
        <v>9</v>
      </c>
      <c r="M83" s="1">
        <v>11</v>
      </c>
    </row>
    <row r="84" spans="1:13" x14ac:dyDescent="0.25">
      <c r="A84" s="8" t="s">
        <v>559</v>
      </c>
      <c r="B84" s="8" t="s">
        <v>560</v>
      </c>
      <c r="C84" s="1" t="s">
        <v>1491</v>
      </c>
      <c r="D84" s="1" t="s">
        <v>1492</v>
      </c>
      <c r="E84" s="1" t="s">
        <v>561</v>
      </c>
      <c r="F84" s="1" t="s">
        <v>1493</v>
      </c>
      <c r="G84" s="1" t="s">
        <v>1494</v>
      </c>
      <c r="H84" s="1" t="s">
        <v>1495</v>
      </c>
      <c r="I84" s="1" t="s">
        <v>1496</v>
      </c>
      <c r="J84" s="1" t="s">
        <v>1497</v>
      </c>
      <c r="K84" s="1">
        <v>138</v>
      </c>
      <c r="L84" s="1">
        <v>0</v>
      </c>
      <c r="M84" s="1">
        <v>6</v>
      </c>
    </row>
    <row r="85" spans="1:13" x14ac:dyDescent="0.25">
      <c r="A85" s="8" t="s">
        <v>517</v>
      </c>
      <c r="B85" s="8" t="s">
        <v>518</v>
      </c>
      <c r="C85" s="1" t="s">
        <v>519</v>
      </c>
      <c r="D85" s="1" t="s">
        <v>520</v>
      </c>
      <c r="E85" s="1" t="s">
        <v>1498</v>
      </c>
      <c r="F85" s="1" t="s">
        <v>1499</v>
      </c>
      <c r="G85" s="1" t="s">
        <v>1500</v>
      </c>
      <c r="H85" s="1" t="s">
        <v>1501</v>
      </c>
      <c r="I85" s="1" t="s">
        <v>521</v>
      </c>
      <c r="J85" s="1" t="s">
        <v>1502</v>
      </c>
      <c r="K85" s="1">
        <v>177</v>
      </c>
      <c r="L85" s="1">
        <v>0</v>
      </c>
      <c r="M85" s="1">
        <v>9</v>
      </c>
    </row>
    <row r="86" spans="1:13" x14ac:dyDescent="0.25">
      <c r="A86" s="8" t="s">
        <v>751</v>
      </c>
      <c r="B86" s="8" t="s">
        <v>752</v>
      </c>
      <c r="C86" s="1" t="s">
        <v>1503</v>
      </c>
      <c r="D86" s="1" t="s">
        <v>33</v>
      </c>
      <c r="E86" s="1" t="s">
        <v>753</v>
      </c>
      <c r="F86" s="1" t="s">
        <v>1504</v>
      </c>
      <c r="G86" s="1" t="s">
        <v>1505</v>
      </c>
      <c r="H86" s="1" t="s">
        <v>754</v>
      </c>
      <c r="I86" s="1" t="s">
        <v>755</v>
      </c>
      <c r="J86" s="1" t="s">
        <v>1506</v>
      </c>
      <c r="K86" s="1">
        <v>28</v>
      </c>
      <c r="L86" s="1">
        <v>0</v>
      </c>
      <c r="M86" s="1">
        <v>2</v>
      </c>
    </row>
    <row r="87" spans="1:13" x14ac:dyDescent="0.25">
      <c r="A87" s="8" t="s">
        <v>609</v>
      </c>
      <c r="B87" s="8" t="s">
        <v>610</v>
      </c>
      <c r="C87" s="1" t="s">
        <v>1507</v>
      </c>
      <c r="D87" s="1" t="s">
        <v>72</v>
      </c>
      <c r="E87" s="1" t="s">
        <v>248</v>
      </c>
      <c r="F87" s="1" t="s">
        <v>1508</v>
      </c>
      <c r="G87" s="1" t="s">
        <v>1509</v>
      </c>
      <c r="H87" s="1" t="s">
        <v>611</v>
      </c>
      <c r="I87" s="1" t="s">
        <v>612</v>
      </c>
      <c r="J87" s="1" t="s">
        <v>1510</v>
      </c>
      <c r="K87" s="1">
        <v>94</v>
      </c>
      <c r="L87" s="1">
        <v>0</v>
      </c>
      <c r="M87" s="1">
        <v>5</v>
      </c>
    </row>
    <row r="88" spans="1:13" x14ac:dyDescent="0.25">
      <c r="A88" s="8" t="s">
        <v>495</v>
      </c>
      <c r="B88" s="8" t="s">
        <v>496</v>
      </c>
      <c r="C88" s="1" t="s">
        <v>497</v>
      </c>
      <c r="D88" s="1" t="s">
        <v>498</v>
      </c>
      <c r="E88" s="1" t="s">
        <v>499</v>
      </c>
      <c r="F88" s="1" t="s">
        <v>1511</v>
      </c>
      <c r="G88" s="1" t="s">
        <v>1512</v>
      </c>
      <c r="H88" s="1" t="s">
        <v>500</v>
      </c>
      <c r="I88" s="1" t="s">
        <v>501</v>
      </c>
      <c r="J88" s="1" t="s">
        <v>1513</v>
      </c>
      <c r="K88" s="1">
        <v>43</v>
      </c>
      <c r="L88" s="1">
        <v>14</v>
      </c>
      <c r="M88" s="1">
        <v>2</v>
      </c>
    </row>
    <row r="89" spans="1:13" x14ac:dyDescent="0.25">
      <c r="A89" s="8" t="s">
        <v>468</v>
      </c>
      <c r="B89" s="8" t="s">
        <v>469</v>
      </c>
      <c r="C89" s="1" t="s">
        <v>470</v>
      </c>
      <c r="D89" s="1" t="s">
        <v>236</v>
      </c>
      <c r="E89" s="1" t="s">
        <v>471</v>
      </c>
      <c r="F89" s="1" t="s">
        <v>1514</v>
      </c>
      <c r="G89" s="1" t="s">
        <v>1515</v>
      </c>
      <c r="H89" s="1" t="s">
        <v>472</v>
      </c>
      <c r="I89" s="1" t="s">
        <v>473</v>
      </c>
      <c r="J89" s="1" t="s">
        <v>1516</v>
      </c>
      <c r="K89" s="1">
        <v>72</v>
      </c>
      <c r="L89" s="1">
        <v>0</v>
      </c>
      <c r="M89" s="1">
        <v>4</v>
      </c>
    </row>
    <row r="90" spans="1:13" x14ac:dyDescent="0.25">
      <c r="A90" s="8" t="s">
        <v>101</v>
      </c>
      <c r="B90" s="8" t="s">
        <v>102</v>
      </c>
      <c r="C90" s="1" t="s">
        <v>103</v>
      </c>
      <c r="D90" s="1" t="s">
        <v>1436</v>
      </c>
      <c r="E90" s="1" t="s">
        <v>1517</v>
      </c>
      <c r="F90" s="1" t="s">
        <v>1518</v>
      </c>
      <c r="G90" s="1" t="s">
        <v>1519</v>
      </c>
      <c r="H90" s="1" t="s">
        <v>1520</v>
      </c>
      <c r="I90" s="1" t="s">
        <v>104</v>
      </c>
      <c r="J90" s="1" t="s">
        <v>1521</v>
      </c>
      <c r="K90" s="1">
        <v>62</v>
      </c>
      <c r="L90" s="1">
        <v>0</v>
      </c>
      <c r="M90" s="1">
        <v>4</v>
      </c>
    </row>
    <row r="91" spans="1:13" x14ac:dyDescent="0.25">
      <c r="A91" s="8" t="s">
        <v>193</v>
      </c>
      <c r="B91" s="8" t="s">
        <v>194</v>
      </c>
      <c r="C91" s="1" t="s">
        <v>195</v>
      </c>
      <c r="D91" s="1" t="s">
        <v>72</v>
      </c>
      <c r="E91" s="1" t="s">
        <v>196</v>
      </c>
      <c r="F91" s="1" t="s">
        <v>1522</v>
      </c>
      <c r="G91" s="1" t="s">
        <v>1523</v>
      </c>
      <c r="H91" s="1" t="s">
        <v>197</v>
      </c>
      <c r="I91" s="1" t="s">
        <v>198</v>
      </c>
      <c r="J91" s="1" t="s">
        <v>1524</v>
      </c>
      <c r="K91" s="1">
        <v>39</v>
      </c>
      <c r="L91" s="1">
        <v>0</v>
      </c>
      <c r="M91" s="1">
        <v>2</v>
      </c>
    </row>
    <row r="92" spans="1:13" x14ac:dyDescent="0.25">
      <c r="A92" s="8" t="s">
        <v>1525</v>
      </c>
      <c r="B92" s="8" t="s">
        <v>1526</v>
      </c>
      <c r="C92" s="1" t="s">
        <v>1527</v>
      </c>
      <c r="D92" s="1" t="s">
        <v>22</v>
      </c>
      <c r="E92" s="1" t="s">
        <v>1528</v>
      </c>
      <c r="F92" s="1" t="s">
        <v>1529</v>
      </c>
      <c r="G92" s="1" t="s">
        <v>1530</v>
      </c>
      <c r="H92" s="1" t="s">
        <v>1531</v>
      </c>
      <c r="I92" s="1" t="s">
        <v>1532</v>
      </c>
      <c r="J92" s="1" t="s">
        <v>1533</v>
      </c>
      <c r="K92" s="1">
        <v>40</v>
      </c>
      <c r="L92" s="1">
        <v>0</v>
      </c>
      <c r="M92" s="1">
        <v>2</v>
      </c>
    </row>
    <row r="93" spans="1:13" x14ac:dyDescent="0.25">
      <c r="A93" s="8" t="s">
        <v>923</v>
      </c>
      <c r="B93" s="8" t="s">
        <v>924</v>
      </c>
      <c r="C93" s="1" t="s">
        <v>925</v>
      </c>
      <c r="D93" s="1" t="s">
        <v>72</v>
      </c>
      <c r="E93" s="1" t="s">
        <v>1534</v>
      </c>
      <c r="F93" s="1" t="s">
        <v>1535</v>
      </c>
      <c r="G93" s="1" t="s">
        <v>1536</v>
      </c>
      <c r="H93" s="1" t="s">
        <v>1537</v>
      </c>
      <c r="I93" s="1" t="s">
        <v>926</v>
      </c>
      <c r="J93" s="1" t="s">
        <v>1538</v>
      </c>
      <c r="K93" s="1">
        <v>124</v>
      </c>
      <c r="L93" s="1">
        <v>0</v>
      </c>
      <c r="M93" s="1">
        <v>7</v>
      </c>
    </row>
    <row r="94" spans="1:13" x14ac:dyDescent="0.25">
      <c r="A94" s="8" t="s">
        <v>317</v>
      </c>
      <c r="B94" s="8" t="s">
        <v>318</v>
      </c>
      <c r="C94" s="1" t="s">
        <v>319</v>
      </c>
      <c r="D94" s="1" t="s">
        <v>320</v>
      </c>
      <c r="E94" s="1" t="s">
        <v>321</v>
      </c>
      <c r="F94" s="1" t="s">
        <v>1539</v>
      </c>
      <c r="G94" s="1" t="s">
        <v>1540</v>
      </c>
      <c r="H94" s="1" t="s">
        <v>322</v>
      </c>
      <c r="I94" s="1" t="s">
        <v>323</v>
      </c>
      <c r="J94" s="1" t="s">
        <v>1541</v>
      </c>
      <c r="K94" s="1">
        <v>67</v>
      </c>
      <c r="L94" s="1">
        <v>0</v>
      </c>
      <c r="M94" s="1">
        <v>4</v>
      </c>
    </row>
    <row r="95" spans="1:13" x14ac:dyDescent="0.25">
      <c r="A95" s="8" t="s">
        <v>816</v>
      </c>
      <c r="B95" s="8" t="s">
        <v>817</v>
      </c>
      <c r="C95" s="1" t="s">
        <v>1542</v>
      </c>
      <c r="D95" s="1" t="s">
        <v>1543</v>
      </c>
      <c r="E95" s="1" t="s">
        <v>818</v>
      </c>
      <c r="F95" s="1" t="s">
        <v>1544</v>
      </c>
      <c r="G95" s="1" t="s">
        <v>1545</v>
      </c>
      <c r="H95" s="1" t="s">
        <v>1546</v>
      </c>
      <c r="I95" s="1" t="s">
        <v>1547</v>
      </c>
      <c r="J95" s="1" t="s">
        <v>1548</v>
      </c>
      <c r="K95" s="1">
        <v>53</v>
      </c>
      <c r="L95" s="1">
        <v>0</v>
      </c>
      <c r="M95" s="1">
        <v>3</v>
      </c>
    </row>
    <row r="96" spans="1:13" x14ac:dyDescent="0.25">
      <c r="A96" s="8" t="s">
        <v>534</v>
      </c>
      <c r="B96" s="8" t="s">
        <v>535</v>
      </c>
      <c r="C96" s="1" t="s">
        <v>536</v>
      </c>
      <c r="D96" s="1" t="s">
        <v>180</v>
      </c>
      <c r="E96" s="1" t="s">
        <v>1549</v>
      </c>
      <c r="F96" s="1" t="s">
        <v>1550</v>
      </c>
      <c r="G96" s="1" t="s">
        <v>1551</v>
      </c>
      <c r="H96" s="1" t="s">
        <v>1552</v>
      </c>
      <c r="I96" s="1" t="s">
        <v>537</v>
      </c>
      <c r="J96" s="14" t="s">
        <v>1553</v>
      </c>
      <c r="K96" s="1">
        <v>49</v>
      </c>
      <c r="L96" s="1">
        <v>0</v>
      </c>
      <c r="M96" s="1">
        <v>3</v>
      </c>
    </row>
    <row r="97" spans="1:13" x14ac:dyDescent="0.25">
      <c r="A97" s="8" t="s">
        <v>439</v>
      </c>
      <c r="B97" s="8" t="s">
        <v>440</v>
      </c>
      <c r="C97" s="1" t="s">
        <v>441</v>
      </c>
      <c r="D97" s="1" t="s">
        <v>442</v>
      </c>
      <c r="E97" s="1" t="s">
        <v>440</v>
      </c>
      <c r="F97" s="1" t="s">
        <v>1554</v>
      </c>
      <c r="G97" s="1" t="s">
        <v>1555</v>
      </c>
      <c r="H97" s="1" t="s">
        <v>443</v>
      </c>
      <c r="I97" s="1" t="s">
        <v>444</v>
      </c>
      <c r="J97" s="1" t="s">
        <v>1556</v>
      </c>
      <c r="K97" s="1">
        <v>153</v>
      </c>
      <c r="L97" s="1">
        <v>0</v>
      </c>
      <c r="M97" s="1">
        <v>8</v>
      </c>
    </row>
    <row r="98" spans="1:13" x14ac:dyDescent="0.25">
      <c r="A98" s="8" t="s">
        <v>292</v>
      </c>
      <c r="B98" s="8" t="s">
        <v>293</v>
      </c>
      <c r="C98" s="1" t="s">
        <v>1557</v>
      </c>
      <c r="D98" s="1" t="s">
        <v>66</v>
      </c>
      <c r="E98" s="1" t="s">
        <v>1558</v>
      </c>
      <c r="F98" s="1" t="s">
        <v>1559</v>
      </c>
      <c r="G98" s="1" t="s">
        <v>1560</v>
      </c>
      <c r="H98" s="1" t="s">
        <v>1561</v>
      </c>
      <c r="I98" s="1" t="s">
        <v>295</v>
      </c>
      <c r="J98" s="1" t="s">
        <v>1562</v>
      </c>
      <c r="K98" s="1">
        <v>79</v>
      </c>
      <c r="L98" s="1">
        <v>0</v>
      </c>
      <c r="M98" s="1">
        <v>5</v>
      </c>
    </row>
    <row r="99" spans="1:13" x14ac:dyDescent="0.25">
      <c r="A99" s="8" t="s">
        <v>791</v>
      </c>
      <c r="B99" s="8" t="s">
        <v>792</v>
      </c>
      <c r="C99" s="1" t="s">
        <v>793</v>
      </c>
      <c r="D99" s="1" t="s">
        <v>2</v>
      </c>
      <c r="E99" s="1" t="s">
        <v>794</v>
      </c>
      <c r="F99" s="1" t="s">
        <v>1563</v>
      </c>
      <c r="G99" s="1" t="s">
        <v>1564</v>
      </c>
      <c r="H99" s="1" t="s">
        <v>1565</v>
      </c>
      <c r="I99" t="s">
        <v>795</v>
      </c>
      <c r="J99" s="1" t="s">
        <v>1566</v>
      </c>
      <c r="K99" s="1">
        <v>17</v>
      </c>
      <c r="L99" s="1">
        <v>0</v>
      </c>
      <c r="M99" s="1">
        <v>1</v>
      </c>
    </row>
    <row r="100" spans="1:13" x14ac:dyDescent="0.25">
      <c r="A100" s="8" t="s">
        <v>713</v>
      </c>
      <c r="B100" s="8" t="s">
        <v>714</v>
      </c>
      <c r="C100" s="1" t="s">
        <v>715</v>
      </c>
      <c r="D100" s="1" t="s">
        <v>716</v>
      </c>
      <c r="E100" s="1" t="s">
        <v>717</v>
      </c>
      <c r="F100" s="1" t="s">
        <v>1567</v>
      </c>
      <c r="G100" s="1" t="s">
        <v>1568</v>
      </c>
      <c r="H100" s="1" t="s">
        <v>1569</v>
      </c>
      <c r="I100" s="1" t="s">
        <v>1570</v>
      </c>
      <c r="J100" s="1" t="s">
        <v>1571</v>
      </c>
      <c r="K100" s="1">
        <v>42</v>
      </c>
      <c r="L100" s="1">
        <v>0</v>
      </c>
      <c r="M100" s="1">
        <v>2</v>
      </c>
    </row>
    <row r="101" spans="1:13" x14ac:dyDescent="0.25">
      <c r="A101" s="8" t="s">
        <v>51</v>
      </c>
      <c r="B101" s="8" t="s">
        <v>52</v>
      </c>
      <c r="C101" s="1" t="s">
        <v>53</v>
      </c>
      <c r="D101" s="1" t="s">
        <v>1436</v>
      </c>
      <c r="E101" s="1" t="s">
        <v>54</v>
      </c>
      <c r="F101" s="1" t="s">
        <v>1572</v>
      </c>
      <c r="G101" s="1" t="s">
        <v>1573</v>
      </c>
      <c r="H101" s="1" t="s">
        <v>55</v>
      </c>
      <c r="I101" s="1" t="s">
        <v>56</v>
      </c>
      <c r="J101" s="1" t="s">
        <v>1574</v>
      </c>
      <c r="K101" s="9">
        <v>23</v>
      </c>
      <c r="L101" s="1">
        <v>0</v>
      </c>
      <c r="M101" s="1">
        <v>1</v>
      </c>
    </row>
    <row r="102" spans="1:13" x14ac:dyDescent="0.25">
      <c r="A102" s="8" t="s">
        <v>1575</v>
      </c>
      <c r="B102" s="8" t="s">
        <v>1576</v>
      </c>
      <c r="C102" s="1" t="s">
        <v>1577</v>
      </c>
      <c r="D102" s="1" t="s">
        <v>1578</v>
      </c>
      <c r="E102" s="1" t="s">
        <v>1579</v>
      </c>
      <c r="F102" s="1" t="s">
        <v>1580</v>
      </c>
      <c r="G102" s="1" t="s">
        <v>1581</v>
      </c>
      <c r="H102" s="1" t="s">
        <v>1582</v>
      </c>
      <c r="I102" s="1" t="s">
        <v>1583</v>
      </c>
      <c r="J102" s="1" t="s">
        <v>1584</v>
      </c>
      <c r="K102" s="1">
        <v>59</v>
      </c>
      <c r="L102" s="1">
        <v>0</v>
      </c>
      <c r="M102" s="1">
        <v>3</v>
      </c>
    </row>
    <row r="103" spans="1:13" x14ac:dyDescent="0.25">
      <c r="A103" s="10" t="s">
        <v>1585</v>
      </c>
      <c r="B103" s="10" t="s">
        <v>1586</v>
      </c>
      <c r="C103" s="11" t="s">
        <v>1587</v>
      </c>
      <c r="D103" s="11" t="s">
        <v>1588</v>
      </c>
      <c r="E103" s="11" t="s">
        <v>1589</v>
      </c>
      <c r="F103" s="11" t="s">
        <v>1590</v>
      </c>
      <c r="G103" s="11" t="s">
        <v>1591</v>
      </c>
      <c r="H103" s="11" t="s">
        <v>1592</v>
      </c>
      <c r="I103" s="11" t="s">
        <v>1593</v>
      </c>
      <c r="J103" t="s">
        <v>1594</v>
      </c>
      <c r="K103" s="1">
        <v>46</v>
      </c>
      <c r="L103" s="1">
        <v>0</v>
      </c>
      <c r="M103" s="1">
        <v>3</v>
      </c>
    </row>
    <row r="104" spans="1:13" x14ac:dyDescent="0.25">
      <c r="A104" s="8" t="s">
        <v>701</v>
      </c>
      <c r="B104" s="8" t="s">
        <v>702</v>
      </c>
      <c r="C104" s="1" t="s">
        <v>1595</v>
      </c>
      <c r="D104" s="1" t="s">
        <v>1596</v>
      </c>
      <c r="E104" s="1" t="s">
        <v>702</v>
      </c>
      <c r="F104" s="1" t="s">
        <v>1597</v>
      </c>
      <c r="G104" s="1" t="s">
        <v>1598</v>
      </c>
      <c r="H104" s="1" t="s">
        <v>1599</v>
      </c>
      <c r="I104" s="1" t="s">
        <v>1600</v>
      </c>
      <c r="J104" s="1" t="s">
        <v>1601</v>
      </c>
      <c r="K104" s="1">
        <v>35</v>
      </c>
      <c r="L104" s="1">
        <v>0</v>
      </c>
      <c r="M104" s="1">
        <v>2</v>
      </c>
    </row>
    <row r="105" spans="1:13" x14ac:dyDescent="0.25">
      <c r="A105" s="8" t="s">
        <v>228</v>
      </c>
      <c r="B105" s="8" t="s">
        <v>229</v>
      </c>
      <c r="C105" s="1" t="s">
        <v>1602</v>
      </c>
      <c r="D105" s="1" t="s">
        <v>1603</v>
      </c>
      <c r="E105" s="1" t="s">
        <v>1604</v>
      </c>
      <c r="F105" s="1" t="s">
        <v>1605</v>
      </c>
      <c r="G105" s="1" t="s">
        <v>1606</v>
      </c>
      <c r="H105" s="1" t="s">
        <v>1607</v>
      </c>
      <c r="I105" s="1" t="s">
        <v>1608</v>
      </c>
      <c r="J105" s="15">
        <v>0</v>
      </c>
      <c r="K105" s="1">
        <v>34</v>
      </c>
      <c r="L105" s="1">
        <v>3</v>
      </c>
      <c r="M105" s="1">
        <v>2</v>
      </c>
    </row>
    <row r="106" spans="1:13" x14ac:dyDescent="0.25">
      <c r="A106" s="8" t="s">
        <v>679</v>
      </c>
      <c r="B106" s="8" t="s">
        <v>680</v>
      </c>
      <c r="C106" s="1" t="s">
        <v>1609</v>
      </c>
      <c r="D106" s="1" t="s">
        <v>2</v>
      </c>
      <c r="E106" s="1" t="s">
        <v>680</v>
      </c>
      <c r="F106" s="1" t="s">
        <v>1610</v>
      </c>
      <c r="G106" s="1" t="s">
        <v>1611</v>
      </c>
      <c r="H106" s="1" t="s">
        <v>1612</v>
      </c>
      <c r="I106" s="1" t="s">
        <v>1613</v>
      </c>
      <c r="J106" s="1" t="s">
        <v>1614</v>
      </c>
      <c r="K106" s="1">
        <v>22</v>
      </c>
      <c r="L106" s="1">
        <v>0</v>
      </c>
      <c r="M106" s="1">
        <v>1</v>
      </c>
    </row>
    <row r="107" spans="1:13" x14ac:dyDescent="0.25">
      <c r="A107" s="8" t="s">
        <v>1615</v>
      </c>
      <c r="B107" s="8" t="s">
        <v>1616</v>
      </c>
      <c r="C107" s="1" t="s">
        <v>1617</v>
      </c>
      <c r="D107" s="1" t="s">
        <v>132</v>
      </c>
      <c r="E107" s="1" t="s">
        <v>1618</v>
      </c>
      <c r="F107" s="1" t="s">
        <v>1619</v>
      </c>
      <c r="G107" s="1" t="s">
        <v>1620</v>
      </c>
      <c r="H107" s="1" t="s">
        <v>1621</v>
      </c>
      <c r="I107" s="1" t="s">
        <v>1622</v>
      </c>
      <c r="J107" s="1" t="s">
        <v>1623</v>
      </c>
      <c r="K107" s="1">
        <v>27</v>
      </c>
      <c r="L107" s="1">
        <v>0</v>
      </c>
      <c r="M107" s="1">
        <v>2</v>
      </c>
    </row>
    <row r="108" spans="1:13" x14ac:dyDescent="0.25">
      <c r="A108" s="8" t="s">
        <v>419</v>
      </c>
      <c r="B108" s="8" t="s">
        <v>420</v>
      </c>
      <c r="C108" s="1" t="s">
        <v>421</v>
      </c>
      <c r="D108" s="1" t="s">
        <v>422</v>
      </c>
      <c r="E108" s="1" t="s">
        <v>354</v>
      </c>
      <c r="F108" s="1" t="s">
        <v>1624</v>
      </c>
      <c r="G108" s="1" t="s">
        <v>1625</v>
      </c>
      <c r="H108" s="1" t="s">
        <v>1626</v>
      </c>
      <c r="I108" s="1" t="s">
        <v>423</v>
      </c>
      <c r="J108" s="1" t="s">
        <v>1627</v>
      </c>
      <c r="K108" s="1">
        <v>51</v>
      </c>
      <c r="L108" s="1">
        <v>15</v>
      </c>
      <c r="M108" s="1">
        <v>3</v>
      </c>
    </row>
    <row r="109" spans="1:13" x14ac:dyDescent="0.25">
      <c r="A109" s="8" t="s">
        <v>1628</v>
      </c>
      <c r="B109" s="8" t="s">
        <v>1629</v>
      </c>
      <c r="C109" s="1" t="s">
        <v>1630</v>
      </c>
      <c r="D109" s="1" t="s">
        <v>132</v>
      </c>
      <c r="E109" s="1" t="s">
        <v>1631</v>
      </c>
      <c r="F109" s="1" t="s">
        <v>1632</v>
      </c>
      <c r="G109" s="1" t="s">
        <v>1633</v>
      </c>
      <c r="H109" s="1" t="s">
        <v>1634</v>
      </c>
      <c r="I109" s="1" t="s">
        <v>1635</v>
      </c>
      <c r="J109" s="1" t="s">
        <v>1636</v>
      </c>
      <c r="K109" s="1">
        <v>17</v>
      </c>
      <c r="L109" s="1">
        <v>0</v>
      </c>
      <c r="M109" s="1">
        <v>1</v>
      </c>
    </row>
    <row r="110" spans="1:13" x14ac:dyDescent="0.25">
      <c r="A110" s="8" t="s">
        <v>600</v>
      </c>
      <c r="B110" s="8" t="s">
        <v>601</v>
      </c>
      <c r="C110" s="1" t="s">
        <v>1637</v>
      </c>
      <c r="D110" s="1" t="s">
        <v>2</v>
      </c>
      <c r="E110" s="1" t="s">
        <v>602</v>
      </c>
      <c r="F110" s="1" t="s">
        <v>1638</v>
      </c>
      <c r="G110" s="1" t="s">
        <v>1639</v>
      </c>
      <c r="H110" s="1" t="s">
        <v>603</v>
      </c>
      <c r="I110" s="1" t="s">
        <v>1640</v>
      </c>
      <c r="J110" s="1" t="s">
        <v>1641</v>
      </c>
      <c r="K110" s="1">
        <v>17</v>
      </c>
      <c r="L110" s="1">
        <v>0</v>
      </c>
      <c r="M110" s="1">
        <v>1</v>
      </c>
    </row>
    <row r="111" spans="1:13" x14ac:dyDescent="0.25">
      <c r="A111" s="8" t="s">
        <v>1642</v>
      </c>
      <c r="B111" s="8" t="s">
        <v>1643</v>
      </c>
      <c r="C111" s="1" t="s">
        <v>1644</v>
      </c>
      <c r="D111" s="1" t="s">
        <v>69</v>
      </c>
      <c r="E111" s="1" t="s">
        <v>1645</v>
      </c>
      <c r="F111" s="1" t="s">
        <v>1646</v>
      </c>
      <c r="G111" s="1" t="s">
        <v>1647</v>
      </c>
      <c r="H111" s="1" t="s">
        <v>1648</v>
      </c>
      <c r="I111" s="1" t="s">
        <v>1649</v>
      </c>
      <c r="J111" s="1" t="s">
        <v>1650</v>
      </c>
      <c r="K111" s="1">
        <v>38</v>
      </c>
      <c r="L111" s="1">
        <v>0</v>
      </c>
      <c r="M111" s="1">
        <v>2</v>
      </c>
    </row>
    <row r="112" spans="1:13" x14ac:dyDescent="0.25">
      <c r="A112" s="8" t="s">
        <v>382</v>
      </c>
      <c r="B112" s="8" t="s">
        <v>44</v>
      </c>
      <c r="C112" s="1" t="s">
        <v>1651</v>
      </c>
      <c r="D112" s="1" t="s">
        <v>2</v>
      </c>
      <c r="E112" s="1" t="s">
        <v>1652</v>
      </c>
      <c r="F112" s="1" t="s">
        <v>1653</v>
      </c>
      <c r="G112" s="1" t="s">
        <v>1654</v>
      </c>
      <c r="H112" s="1" t="s">
        <v>1655</v>
      </c>
      <c r="I112" s="1" t="s">
        <v>1656</v>
      </c>
      <c r="J112" s="1" t="s">
        <v>1657</v>
      </c>
      <c r="K112" s="1">
        <v>432</v>
      </c>
      <c r="L112" s="1">
        <v>7</v>
      </c>
      <c r="M112" s="1">
        <v>26</v>
      </c>
    </row>
    <row r="113" spans="1:13" x14ac:dyDescent="0.25">
      <c r="A113" s="8" t="s">
        <v>399</v>
      </c>
      <c r="B113" s="8" t="s">
        <v>400</v>
      </c>
      <c r="C113" s="1" t="s">
        <v>401</v>
      </c>
      <c r="D113" s="1" t="s">
        <v>72</v>
      </c>
      <c r="E113" s="1" t="s">
        <v>402</v>
      </c>
      <c r="F113" s="1" t="s">
        <v>1658</v>
      </c>
      <c r="G113" s="1" t="s">
        <v>1659</v>
      </c>
      <c r="H113" s="1" t="s">
        <v>1660</v>
      </c>
      <c r="I113" s="1" t="s">
        <v>1661</v>
      </c>
      <c r="J113" s="1" t="s">
        <v>1662</v>
      </c>
      <c r="K113" s="1">
        <v>86</v>
      </c>
      <c r="L113" s="1">
        <v>0</v>
      </c>
      <c r="M113" s="1">
        <v>5</v>
      </c>
    </row>
    <row r="114" spans="1:13" x14ac:dyDescent="0.25">
      <c r="A114" s="8" t="s">
        <v>1663</v>
      </c>
      <c r="B114" s="8" t="s">
        <v>1664</v>
      </c>
      <c r="C114" s="1" t="s">
        <v>1665</v>
      </c>
      <c r="D114" s="1" t="s">
        <v>2</v>
      </c>
      <c r="E114" s="1" t="s">
        <v>1664</v>
      </c>
      <c r="F114" s="1" t="s">
        <v>1666</v>
      </c>
      <c r="G114" s="1" t="s">
        <v>1667</v>
      </c>
      <c r="H114" s="1" t="s">
        <v>1668</v>
      </c>
      <c r="I114" s="1" t="s">
        <v>1669</v>
      </c>
      <c r="J114" s="1" t="s">
        <v>1670</v>
      </c>
      <c r="K114" s="1">
        <v>61</v>
      </c>
      <c r="L114" s="1">
        <v>0</v>
      </c>
      <c r="M114" s="1">
        <v>3</v>
      </c>
    </row>
    <row r="115" spans="1:13" x14ac:dyDescent="0.25">
      <c r="A115" s="8" t="s">
        <v>848</v>
      </c>
      <c r="B115" s="8" t="s">
        <v>849</v>
      </c>
      <c r="C115" s="1" t="s">
        <v>850</v>
      </c>
      <c r="D115" s="1" t="s">
        <v>851</v>
      </c>
      <c r="E115" s="1" t="s">
        <v>1671</v>
      </c>
      <c r="F115" s="1" t="s">
        <v>1672</v>
      </c>
      <c r="G115" s="1" t="s">
        <v>1673</v>
      </c>
      <c r="H115" s="1" t="s">
        <v>852</v>
      </c>
      <c r="I115" s="1" t="s">
        <v>853</v>
      </c>
      <c r="J115" s="1" t="s">
        <v>1674</v>
      </c>
      <c r="K115" s="1">
        <v>163</v>
      </c>
      <c r="L115" s="1">
        <v>0</v>
      </c>
      <c r="M115" s="1">
        <v>9</v>
      </c>
    </row>
    <row r="116" spans="1:13" x14ac:dyDescent="0.25">
      <c r="A116" s="8" t="s">
        <v>530</v>
      </c>
      <c r="B116" s="8" t="s">
        <v>531</v>
      </c>
      <c r="C116" s="1" t="s">
        <v>532</v>
      </c>
      <c r="D116" s="1" t="s">
        <v>1041</v>
      </c>
      <c r="E116" s="1" t="s">
        <v>1675</v>
      </c>
      <c r="F116" s="1" t="s">
        <v>1676</v>
      </c>
      <c r="G116" s="1" t="s">
        <v>1677</v>
      </c>
      <c r="H116" s="1" t="s">
        <v>1678</v>
      </c>
      <c r="I116" s="1" t="s">
        <v>533</v>
      </c>
      <c r="J116" s="1" t="s">
        <v>1679</v>
      </c>
      <c r="K116" s="1">
        <v>35</v>
      </c>
      <c r="L116" s="1">
        <v>0</v>
      </c>
      <c r="M116" s="1">
        <v>2</v>
      </c>
    </row>
    <row r="117" spans="1:13" x14ac:dyDescent="0.25">
      <c r="A117" s="8" t="s">
        <v>1680</v>
      </c>
      <c r="B117" s="8" t="s">
        <v>1681</v>
      </c>
      <c r="C117" s="1" t="s">
        <v>1682</v>
      </c>
      <c r="D117" s="1" t="s">
        <v>72</v>
      </c>
      <c r="E117" s="1" t="s">
        <v>1681</v>
      </c>
      <c r="F117" s="1" t="s">
        <v>1683</v>
      </c>
      <c r="G117" s="1" t="s">
        <v>1684</v>
      </c>
      <c r="H117" s="1" t="s">
        <v>1685</v>
      </c>
      <c r="I117" s="1" t="s">
        <v>1686</v>
      </c>
      <c r="J117" s="1" t="s">
        <v>1687</v>
      </c>
      <c r="K117" s="1">
        <v>139</v>
      </c>
      <c r="L117" s="1">
        <v>0</v>
      </c>
      <c r="M117" s="1">
        <v>7</v>
      </c>
    </row>
    <row r="118" spans="1:13" x14ac:dyDescent="0.25">
      <c r="A118" s="8" t="s">
        <v>109</v>
      </c>
      <c r="B118" s="8" t="s">
        <v>110</v>
      </c>
      <c r="C118" s="1" t="s">
        <v>111</v>
      </c>
      <c r="D118" s="1" t="s">
        <v>1688</v>
      </c>
      <c r="E118" s="12">
        <v>0</v>
      </c>
      <c r="F118" s="1" t="s">
        <v>1689</v>
      </c>
      <c r="G118" s="1" t="s">
        <v>1690</v>
      </c>
      <c r="H118" s="1" t="s">
        <v>1691</v>
      </c>
      <c r="I118" s="1" t="s">
        <v>112</v>
      </c>
      <c r="J118" s="1" t="s">
        <v>1692</v>
      </c>
      <c r="K118" s="1">
        <v>100</v>
      </c>
      <c r="L118" s="1">
        <v>0</v>
      </c>
      <c r="M118" s="1">
        <v>5</v>
      </c>
    </row>
    <row r="119" spans="1:13" x14ac:dyDescent="0.25">
      <c r="A119" s="8" t="s">
        <v>951</v>
      </c>
      <c r="B119" s="8" t="s">
        <v>952</v>
      </c>
      <c r="C119" s="1" t="s">
        <v>953</v>
      </c>
      <c r="D119" s="1" t="s">
        <v>1693</v>
      </c>
      <c r="E119" s="1" t="s">
        <v>1694</v>
      </c>
      <c r="F119" s="1" t="s">
        <v>1695</v>
      </c>
      <c r="G119" s="1" t="s">
        <v>1696</v>
      </c>
      <c r="H119" s="1" t="s">
        <v>954</v>
      </c>
      <c r="I119" s="1" t="s">
        <v>955</v>
      </c>
      <c r="J119" s="1" t="s">
        <v>1697</v>
      </c>
      <c r="K119" s="1">
        <v>149</v>
      </c>
      <c r="L119" s="1">
        <v>0</v>
      </c>
      <c r="M119" s="1">
        <v>8</v>
      </c>
    </row>
    <row r="120" spans="1:13" x14ac:dyDescent="0.25">
      <c r="A120" s="8" t="s">
        <v>240</v>
      </c>
      <c r="B120" s="8" t="s">
        <v>241</v>
      </c>
      <c r="C120" s="1" t="s">
        <v>242</v>
      </c>
      <c r="D120" s="1" t="s">
        <v>2</v>
      </c>
      <c r="E120" s="1" t="s">
        <v>243</v>
      </c>
      <c r="F120" s="1" t="s">
        <v>1698</v>
      </c>
      <c r="G120" s="1" t="s">
        <v>1699</v>
      </c>
      <c r="H120" s="1" t="s">
        <v>1700</v>
      </c>
      <c r="I120" s="1" t="s">
        <v>244</v>
      </c>
      <c r="J120" s="1" t="s">
        <v>1701</v>
      </c>
      <c r="K120" s="1">
        <v>74</v>
      </c>
      <c r="L120" s="1">
        <v>5</v>
      </c>
      <c r="M120" s="1">
        <v>4</v>
      </c>
    </row>
    <row r="121" spans="1:13" x14ac:dyDescent="0.25">
      <c r="A121" s="8" t="s">
        <v>788</v>
      </c>
      <c r="B121" s="8" t="s">
        <v>789</v>
      </c>
      <c r="C121" s="1" t="s">
        <v>1702</v>
      </c>
      <c r="D121" s="1" t="s">
        <v>1703</v>
      </c>
      <c r="E121" s="1" t="s">
        <v>790</v>
      </c>
      <c r="F121" s="1" t="s">
        <v>1704</v>
      </c>
      <c r="G121" s="1" t="s">
        <v>1705</v>
      </c>
      <c r="H121" s="1" t="s">
        <v>1706</v>
      </c>
      <c r="I121" s="1" t="s">
        <v>1707</v>
      </c>
      <c r="J121" s="1" t="s">
        <v>1708</v>
      </c>
      <c r="K121" s="9">
        <v>23</v>
      </c>
      <c r="L121" s="1">
        <v>0</v>
      </c>
      <c r="M121" s="1">
        <v>1</v>
      </c>
    </row>
    <row r="122" spans="1:13" x14ac:dyDescent="0.25">
      <c r="A122" s="8" t="s">
        <v>425</v>
      </c>
      <c r="B122" s="8" t="s">
        <v>426</v>
      </c>
      <c r="C122" s="1" t="s">
        <v>1709</v>
      </c>
      <c r="D122" s="1" t="s">
        <v>2</v>
      </c>
      <c r="E122" s="1" t="s">
        <v>427</v>
      </c>
      <c r="F122" s="1" t="s">
        <v>1710</v>
      </c>
      <c r="G122" s="1" t="s">
        <v>1711</v>
      </c>
      <c r="H122" s="1" t="s">
        <v>428</v>
      </c>
      <c r="I122" s="1" t="s">
        <v>1712</v>
      </c>
      <c r="J122" s="1" t="s">
        <v>1713</v>
      </c>
      <c r="K122" s="1">
        <v>15</v>
      </c>
      <c r="L122" s="1">
        <v>0</v>
      </c>
      <c r="M122" s="1">
        <v>1</v>
      </c>
    </row>
    <row r="123" spans="1:13" x14ac:dyDescent="0.25">
      <c r="A123" s="8" t="s">
        <v>157</v>
      </c>
      <c r="B123" s="8" t="s">
        <v>158</v>
      </c>
      <c r="C123" s="1" t="s">
        <v>159</v>
      </c>
      <c r="D123" s="1" t="s">
        <v>1714</v>
      </c>
      <c r="E123" s="1" t="s">
        <v>1715</v>
      </c>
      <c r="F123" s="1" t="s">
        <v>1716</v>
      </c>
      <c r="G123" s="1" t="s">
        <v>1717</v>
      </c>
      <c r="H123" s="1" t="s">
        <v>160</v>
      </c>
      <c r="I123" s="1" t="s">
        <v>161</v>
      </c>
      <c r="J123" s="1" t="s">
        <v>1718</v>
      </c>
      <c r="K123" s="1">
        <v>60</v>
      </c>
      <c r="L123" s="1">
        <v>0</v>
      </c>
      <c r="M123" s="1">
        <v>3</v>
      </c>
    </row>
    <row r="124" spans="1:13" x14ac:dyDescent="0.25">
      <c r="A124" s="8" t="s">
        <v>386</v>
      </c>
      <c r="B124" s="8" t="s">
        <v>387</v>
      </c>
      <c r="C124" s="1" t="s">
        <v>388</v>
      </c>
      <c r="D124" s="1" t="s">
        <v>294</v>
      </c>
      <c r="E124" s="1" t="s">
        <v>1719</v>
      </c>
      <c r="F124" s="1" t="s">
        <v>1720</v>
      </c>
      <c r="G124" s="1" t="s">
        <v>1721</v>
      </c>
      <c r="H124" s="1" t="s">
        <v>389</v>
      </c>
      <c r="I124" s="1" t="s">
        <v>390</v>
      </c>
      <c r="J124" s="1" t="s">
        <v>1722</v>
      </c>
      <c r="K124" s="1">
        <v>28</v>
      </c>
      <c r="L124" s="1">
        <v>0</v>
      </c>
      <c r="M124" s="1">
        <v>2</v>
      </c>
    </row>
    <row r="125" spans="1:13" x14ac:dyDescent="0.25">
      <c r="A125" s="8" t="s">
        <v>502</v>
      </c>
      <c r="B125" s="8" t="s">
        <v>503</v>
      </c>
      <c r="C125" s="1" t="s">
        <v>504</v>
      </c>
      <c r="D125" s="1" t="s">
        <v>13</v>
      </c>
      <c r="E125" s="1" t="s">
        <v>503</v>
      </c>
      <c r="F125" s="1" t="s">
        <v>1723</v>
      </c>
      <c r="G125" s="1" t="s">
        <v>1724</v>
      </c>
      <c r="H125" s="1" t="s">
        <v>1725</v>
      </c>
      <c r="I125" s="1" t="s">
        <v>505</v>
      </c>
      <c r="J125" s="1" t="s">
        <v>1726</v>
      </c>
      <c r="K125" s="1">
        <v>52</v>
      </c>
      <c r="L125" s="1">
        <v>0</v>
      </c>
      <c r="M125" s="1">
        <v>3</v>
      </c>
    </row>
    <row r="126" spans="1:13" x14ac:dyDescent="0.25">
      <c r="A126" s="8" t="s">
        <v>1727</v>
      </c>
      <c r="B126" s="8" t="s">
        <v>1728</v>
      </c>
      <c r="C126" s="1" t="s">
        <v>1729</v>
      </c>
      <c r="D126" s="1" t="s">
        <v>1730</v>
      </c>
      <c r="E126" s="1" t="s">
        <v>1731</v>
      </c>
      <c r="F126" s="1" t="s">
        <v>1732</v>
      </c>
      <c r="G126" s="1" t="s">
        <v>1733</v>
      </c>
      <c r="H126" s="1" t="s">
        <v>1734</v>
      </c>
      <c r="I126" s="1" t="s">
        <v>1735</v>
      </c>
      <c r="J126" s="1" t="s">
        <v>1736</v>
      </c>
      <c r="K126" s="1">
        <v>23</v>
      </c>
      <c r="L126" s="1">
        <v>0</v>
      </c>
      <c r="M126" s="1">
        <v>1</v>
      </c>
    </row>
    <row r="127" spans="1:13" x14ac:dyDescent="0.25">
      <c r="A127" s="8" t="s">
        <v>809</v>
      </c>
      <c r="B127" s="8" t="s">
        <v>810</v>
      </c>
      <c r="C127" s="1" t="s">
        <v>811</v>
      </c>
      <c r="D127" s="1" t="s">
        <v>1737</v>
      </c>
      <c r="E127" s="1" t="s">
        <v>812</v>
      </c>
      <c r="F127" s="1" t="s">
        <v>1738</v>
      </c>
      <c r="G127" s="1" t="s">
        <v>1739</v>
      </c>
      <c r="H127" s="1" t="s">
        <v>813</v>
      </c>
      <c r="I127" s="1" t="s">
        <v>814</v>
      </c>
      <c r="J127" s="1" t="s">
        <v>1740</v>
      </c>
      <c r="K127" s="1">
        <v>15</v>
      </c>
      <c r="L127" s="1">
        <v>0</v>
      </c>
      <c r="M127" s="1">
        <v>1</v>
      </c>
    </row>
    <row r="128" spans="1:13" x14ac:dyDescent="0.25">
      <c r="A128" s="8" t="s">
        <v>85</v>
      </c>
      <c r="B128" s="8" t="s">
        <v>86</v>
      </c>
      <c r="C128" s="1" t="s">
        <v>1741</v>
      </c>
      <c r="D128" s="1" t="s">
        <v>1737</v>
      </c>
      <c r="E128" s="1" t="s">
        <v>354</v>
      </c>
      <c r="F128" s="1" t="s">
        <v>1742</v>
      </c>
      <c r="G128" s="1" t="s">
        <v>1743</v>
      </c>
      <c r="H128" s="1" t="s">
        <v>1744</v>
      </c>
      <c r="I128" s="1" t="s">
        <v>1745</v>
      </c>
      <c r="J128" s="1" t="s">
        <v>1746</v>
      </c>
      <c r="K128" s="1">
        <v>151</v>
      </c>
      <c r="L128" s="1">
        <v>0</v>
      </c>
      <c r="M128" s="1">
        <v>8</v>
      </c>
    </row>
    <row r="129" spans="1:13" x14ac:dyDescent="0.25">
      <c r="A129" s="8" t="s">
        <v>639</v>
      </c>
      <c r="B129" s="8" t="s">
        <v>640</v>
      </c>
      <c r="C129" s="1" t="s">
        <v>641</v>
      </c>
      <c r="D129" s="1" t="s">
        <v>13</v>
      </c>
      <c r="E129" s="1" t="s">
        <v>1747</v>
      </c>
      <c r="F129" s="1" t="s">
        <v>1748</v>
      </c>
      <c r="G129" s="1" t="s">
        <v>1749</v>
      </c>
      <c r="H129" s="1" t="s">
        <v>642</v>
      </c>
      <c r="I129" s="1" t="s">
        <v>643</v>
      </c>
      <c r="J129" s="1" t="s">
        <v>1750</v>
      </c>
      <c r="K129" s="1">
        <v>20</v>
      </c>
      <c r="L129" s="1">
        <v>0</v>
      </c>
      <c r="M129" s="1">
        <v>1</v>
      </c>
    </row>
    <row r="130" spans="1:13" x14ac:dyDescent="0.25">
      <c r="A130" s="8" t="s">
        <v>1751</v>
      </c>
      <c r="B130" s="8" t="s">
        <v>1752</v>
      </c>
      <c r="C130" s="1" t="s">
        <v>1753</v>
      </c>
      <c r="D130" s="1" t="s">
        <v>1754</v>
      </c>
      <c r="E130" s="1" t="s">
        <v>1755</v>
      </c>
      <c r="F130" s="1" t="s">
        <v>1756</v>
      </c>
      <c r="G130" s="1" t="s">
        <v>1757</v>
      </c>
      <c r="H130" s="1" t="s">
        <v>1758</v>
      </c>
      <c r="I130" s="1" t="s">
        <v>1759</v>
      </c>
      <c r="J130" s="1" t="s">
        <v>1760</v>
      </c>
      <c r="K130" s="1">
        <v>72</v>
      </c>
      <c r="L130" s="1">
        <v>0</v>
      </c>
      <c r="M130" s="1">
        <v>4</v>
      </c>
    </row>
    <row r="131" spans="1:13" x14ac:dyDescent="0.25">
      <c r="A131" s="8" t="s">
        <v>1761</v>
      </c>
      <c r="B131" s="8" t="s">
        <v>1762</v>
      </c>
      <c r="C131" s="1" t="s">
        <v>1763</v>
      </c>
      <c r="D131" s="1" t="s">
        <v>72</v>
      </c>
      <c r="E131" s="1" t="s">
        <v>1764</v>
      </c>
      <c r="F131" s="1" t="s">
        <v>1765</v>
      </c>
      <c r="G131" s="1" t="s">
        <v>1766</v>
      </c>
      <c r="H131" s="1" t="s">
        <v>1767</v>
      </c>
      <c r="I131" s="1" t="s">
        <v>1768</v>
      </c>
      <c r="J131" s="1" t="s">
        <v>1769</v>
      </c>
      <c r="K131" s="1">
        <v>15</v>
      </c>
      <c r="L131" s="1">
        <v>0</v>
      </c>
      <c r="M131" s="1">
        <v>1</v>
      </c>
    </row>
    <row r="132" spans="1:13" x14ac:dyDescent="0.25">
      <c r="A132" s="8" t="s">
        <v>301</v>
      </c>
      <c r="B132" s="8" t="s">
        <v>302</v>
      </c>
      <c r="C132" s="1" t="s">
        <v>303</v>
      </c>
      <c r="D132" s="1" t="s">
        <v>1770</v>
      </c>
      <c r="E132" s="1" t="s">
        <v>1771</v>
      </c>
      <c r="F132" s="1" t="s">
        <v>1772</v>
      </c>
      <c r="G132" s="1" t="s">
        <v>1773</v>
      </c>
      <c r="H132" s="1" t="s">
        <v>304</v>
      </c>
      <c r="I132" s="1" t="s">
        <v>305</v>
      </c>
      <c r="J132" s="1" t="s">
        <v>1774</v>
      </c>
      <c r="K132" s="9">
        <v>23</v>
      </c>
      <c r="L132" s="1">
        <v>0</v>
      </c>
      <c r="M132" s="1">
        <v>1</v>
      </c>
    </row>
    <row r="133" spans="1:13" x14ac:dyDescent="0.25">
      <c r="A133" s="8" t="s">
        <v>878</v>
      </c>
      <c r="B133" s="8" t="s">
        <v>879</v>
      </c>
      <c r="C133" s="1" t="s">
        <v>880</v>
      </c>
      <c r="D133" s="1" t="s">
        <v>888</v>
      </c>
      <c r="E133" s="1" t="s">
        <v>1775</v>
      </c>
      <c r="F133" s="1" t="s">
        <v>1776</v>
      </c>
      <c r="G133" s="1" t="s">
        <v>1777</v>
      </c>
      <c r="H133" s="1" t="s">
        <v>881</v>
      </c>
      <c r="I133" s="1" t="s">
        <v>882</v>
      </c>
      <c r="J133" s="1" t="s">
        <v>1778</v>
      </c>
      <c r="K133" s="1">
        <v>22</v>
      </c>
      <c r="L133" s="1">
        <v>0</v>
      </c>
      <c r="M133" s="1">
        <v>1</v>
      </c>
    </row>
    <row r="134" spans="1:13" x14ac:dyDescent="0.25">
      <c r="A134" s="8" t="s">
        <v>1779</v>
      </c>
      <c r="B134" s="8" t="s">
        <v>1780</v>
      </c>
      <c r="C134" s="1" t="s">
        <v>1781</v>
      </c>
      <c r="D134" s="1" t="s">
        <v>13</v>
      </c>
      <c r="E134" s="1" t="s">
        <v>1782</v>
      </c>
      <c r="F134" s="1" t="s">
        <v>1783</v>
      </c>
      <c r="G134" s="1" t="s">
        <v>1784</v>
      </c>
      <c r="H134" s="1" t="s">
        <v>1785</v>
      </c>
      <c r="I134" s="1" t="s">
        <v>1786</v>
      </c>
      <c r="J134" s="1" t="s">
        <v>1787</v>
      </c>
      <c r="K134" s="1">
        <v>18</v>
      </c>
      <c r="L134" s="1">
        <v>0</v>
      </c>
      <c r="M134" s="1">
        <v>1</v>
      </c>
    </row>
    <row r="135" spans="1:13" x14ac:dyDescent="0.25">
      <c r="A135" s="8" t="s">
        <v>915</v>
      </c>
      <c r="B135" s="8" t="s">
        <v>916</v>
      </c>
      <c r="C135" s="1" t="s">
        <v>917</v>
      </c>
      <c r="D135" s="1" t="s">
        <v>132</v>
      </c>
      <c r="E135" s="1" t="s">
        <v>918</v>
      </c>
      <c r="F135" s="1" t="s">
        <v>1788</v>
      </c>
      <c r="G135" s="1" t="s">
        <v>1789</v>
      </c>
      <c r="H135" s="1" t="s">
        <v>1790</v>
      </c>
      <c r="I135" s="1" t="s">
        <v>1791</v>
      </c>
      <c r="J135" s="1" t="s">
        <v>1792</v>
      </c>
      <c r="K135" s="1">
        <v>43</v>
      </c>
      <c r="L135" s="1">
        <v>0</v>
      </c>
      <c r="M135" s="1">
        <v>2</v>
      </c>
    </row>
    <row r="136" spans="1:13" x14ac:dyDescent="0.25">
      <c r="A136" s="8" t="s">
        <v>835</v>
      </c>
      <c r="B136" s="8" t="s">
        <v>836</v>
      </c>
      <c r="C136" s="1" t="s">
        <v>837</v>
      </c>
      <c r="D136" s="1" t="s">
        <v>838</v>
      </c>
      <c r="E136" s="1" t="s">
        <v>1793</v>
      </c>
      <c r="F136" s="1" t="s">
        <v>839</v>
      </c>
      <c r="G136" s="1" t="s">
        <v>1794</v>
      </c>
      <c r="H136" s="1" t="s">
        <v>840</v>
      </c>
      <c r="I136" s="1" t="s">
        <v>841</v>
      </c>
      <c r="J136" s="1" t="s">
        <v>1795</v>
      </c>
      <c r="K136" s="1">
        <v>95</v>
      </c>
      <c r="L136" s="1">
        <v>0</v>
      </c>
      <c r="M136" s="1">
        <v>6</v>
      </c>
    </row>
    <row r="137" spans="1:13" x14ac:dyDescent="0.25">
      <c r="A137" s="8" t="s">
        <v>778</v>
      </c>
      <c r="B137" s="8" t="s">
        <v>779</v>
      </c>
      <c r="C137" s="1" t="s">
        <v>780</v>
      </c>
      <c r="D137" s="1" t="s">
        <v>2</v>
      </c>
      <c r="E137" s="1" t="s">
        <v>1796</v>
      </c>
      <c r="F137" s="1" t="s">
        <v>1797</v>
      </c>
      <c r="G137" s="1" t="s">
        <v>1798</v>
      </c>
      <c r="H137" s="1" t="s">
        <v>1799</v>
      </c>
      <c r="I137" s="1" t="s">
        <v>781</v>
      </c>
      <c r="J137" s="1" t="s">
        <v>1800</v>
      </c>
      <c r="K137" s="9">
        <v>46</v>
      </c>
      <c r="L137" s="1">
        <v>0</v>
      </c>
      <c r="M137" s="1">
        <v>2</v>
      </c>
    </row>
    <row r="138" spans="1:13" x14ac:dyDescent="0.25">
      <c r="A138" s="8" t="s">
        <v>119</v>
      </c>
      <c r="B138" s="8" t="s">
        <v>120</v>
      </c>
      <c r="C138" s="1" t="s">
        <v>121</v>
      </c>
      <c r="D138" s="1" t="s">
        <v>122</v>
      </c>
      <c r="E138" s="1" t="s">
        <v>123</v>
      </c>
      <c r="F138" s="1" t="s">
        <v>124</v>
      </c>
      <c r="G138" s="1" t="s">
        <v>125</v>
      </c>
      <c r="H138" s="1" t="s">
        <v>1801</v>
      </c>
      <c r="I138" s="1" t="s">
        <v>126</v>
      </c>
      <c r="J138" s="1" t="s">
        <v>1802</v>
      </c>
      <c r="K138" s="1">
        <v>16</v>
      </c>
      <c r="L138" s="1">
        <v>0</v>
      </c>
      <c r="M138" s="1">
        <v>1</v>
      </c>
    </row>
    <row r="139" spans="1:13" x14ac:dyDescent="0.25">
      <c r="A139" s="8" t="s">
        <v>391</v>
      </c>
      <c r="B139" s="8" t="s">
        <v>392</v>
      </c>
      <c r="C139" s="1" t="s">
        <v>393</v>
      </c>
      <c r="D139" s="1" t="s">
        <v>394</v>
      </c>
      <c r="E139" s="1" t="s">
        <v>395</v>
      </c>
      <c r="F139" s="1" t="s">
        <v>1803</v>
      </c>
      <c r="G139" s="1" t="s">
        <v>1804</v>
      </c>
      <c r="H139" s="1" t="s">
        <v>1805</v>
      </c>
      <c r="I139" s="1" t="s">
        <v>396</v>
      </c>
      <c r="J139" s="1" t="s">
        <v>1806</v>
      </c>
      <c r="K139" s="1">
        <v>33</v>
      </c>
      <c r="L139" s="1">
        <v>0</v>
      </c>
      <c r="M139" s="1">
        <v>2</v>
      </c>
    </row>
    <row r="140" spans="1:13" x14ac:dyDescent="0.25">
      <c r="A140" s="8" t="s">
        <v>1807</v>
      </c>
      <c r="B140" s="8" t="s">
        <v>1808</v>
      </c>
      <c r="C140" s="1" t="s">
        <v>1809</v>
      </c>
      <c r="D140" s="1" t="s">
        <v>1810</v>
      </c>
      <c r="E140" s="1" t="s">
        <v>1811</v>
      </c>
      <c r="F140" s="1" t="s">
        <v>1812</v>
      </c>
      <c r="G140" s="1" t="s">
        <v>1813</v>
      </c>
      <c r="H140" s="1" t="s">
        <v>1814</v>
      </c>
      <c r="I140" s="1" t="s">
        <v>1815</v>
      </c>
      <c r="J140" s="1" t="s">
        <v>1816</v>
      </c>
      <c r="K140" s="1">
        <v>26</v>
      </c>
      <c r="L140" s="1">
        <v>0</v>
      </c>
      <c r="M140" s="1">
        <v>2</v>
      </c>
    </row>
    <row r="141" spans="1:13" x14ac:dyDescent="0.25">
      <c r="A141" s="8" t="s">
        <v>1817</v>
      </c>
      <c r="B141" s="8" t="s">
        <v>1818</v>
      </c>
      <c r="C141" s="1" t="s">
        <v>1819</v>
      </c>
      <c r="D141" s="1" t="s">
        <v>1820</v>
      </c>
      <c r="E141" s="1" t="s">
        <v>1818</v>
      </c>
      <c r="F141" s="1" t="s">
        <v>1821</v>
      </c>
      <c r="G141" s="1" t="s">
        <v>1822</v>
      </c>
      <c r="H141" s="1" t="s">
        <v>1823</v>
      </c>
      <c r="I141" s="1" t="s">
        <v>1824</v>
      </c>
      <c r="J141" s="1" t="s">
        <v>1825</v>
      </c>
      <c r="K141" s="1">
        <v>67</v>
      </c>
      <c r="L141" s="1">
        <v>6</v>
      </c>
      <c r="M141" s="1">
        <v>4</v>
      </c>
    </row>
    <row r="142" spans="1:13" x14ac:dyDescent="0.25">
      <c r="A142" s="8" t="s">
        <v>1826</v>
      </c>
      <c r="B142" s="8" t="s">
        <v>1827</v>
      </c>
      <c r="C142" s="1" t="s">
        <v>1828</v>
      </c>
      <c r="D142" s="1" t="s">
        <v>1829</v>
      </c>
      <c r="E142" s="1" t="s">
        <v>1830</v>
      </c>
      <c r="F142" s="1" t="s">
        <v>1831</v>
      </c>
      <c r="G142" s="1" t="s">
        <v>1832</v>
      </c>
      <c r="H142" s="1" t="s">
        <v>1833</v>
      </c>
      <c r="I142" s="1" t="s">
        <v>1834</v>
      </c>
      <c r="J142" s="1" t="s">
        <v>1835</v>
      </c>
      <c r="K142" s="1">
        <v>15</v>
      </c>
      <c r="L142" s="1">
        <v>0</v>
      </c>
      <c r="M142" s="1">
        <v>1</v>
      </c>
    </row>
    <row r="143" spans="1:13" x14ac:dyDescent="0.25">
      <c r="A143" s="8" t="s">
        <v>874</v>
      </c>
      <c r="B143" s="8" t="s">
        <v>875</v>
      </c>
      <c r="C143" s="1" t="s">
        <v>1836</v>
      </c>
      <c r="D143" s="1" t="s">
        <v>1837</v>
      </c>
      <c r="E143" s="1" t="s">
        <v>1838</v>
      </c>
      <c r="F143" s="1" t="s">
        <v>1839</v>
      </c>
      <c r="G143" s="1" t="s">
        <v>1840</v>
      </c>
      <c r="H143" s="1" t="s">
        <v>876</v>
      </c>
      <c r="I143" s="1" t="s">
        <v>877</v>
      </c>
      <c r="J143" s="1" t="s">
        <v>1841</v>
      </c>
      <c r="K143" s="1">
        <v>60</v>
      </c>
      <c r="L143" s="1">
        <v>0</v>
      </c>
      <c r="M143" s="1">
        <v>4</v>
      </c>
    </row>
    <row r="144" spans="1:13" x14ac:dyDescent="0.25">
      <c r="A144" s="8" t="s">
        <v>458</v>
      </c>
      <c r="B144" s="8" t="s">
        <v>459</v>
      </c>
      <c r="C144" s="1" t="s">
        <v>460</v>
      </c>
      <c r="D144" s="1" t="s">
        <v>1842</v>
      </c>
      <c r="E144" s="1" t="s">
        <v>1843</v>
      </c>
      <c r="F144" s="1" t="s">
        <v>1844</v>
      </c>
      <c r="G144" s="1" t="s">
        <v>1845</v>
      </c>
      <c r="H144" s="1" t="s">
        <v>1846</v>
      </c>
      <c r="I144" s="1" t="s">
        <v>1847</v>
      </c>
      <c r="J144" s="16" t="s">
        <v>1848</v>
      </c>
      <c r="K144" s="1">
        <v>33</v>
      </c>
      <c r="L144" s="1">
        <v>0</v>
      </c>
      <c r="M144" s="1">
        <v>2</v>
      </c>
    </row>
    <row r="145" spans="1:13" x14ac:dyDescent="0.25">
      <c r="A145" s="8" t="s">
        <v>351</v>
      </c>
      <c r="B145" s="8" t="s">
        <v>352</v>
      </c>
      <c r="C145" s="1" t="s">
        <v>353</v>
      </c>
      <c r="D145" s="1" t="s">
        <v>2</v>
      </c>
      <c r="E145" s="1" t="s">
        <v>354</v>
      </c>
      <c r="F145" s="1" t="s">
        <v>1849</v>
      </c>
      <c r="G145" s="1" t="s">
        <v>1850</v>
      </c>
      <c r="H145" s="1" t="s">
        <v>355</v>
      </c>
      <c r="I145" s="1" t="s">
        <v>356</v>
      </c>
      <c r="J145" s="1" t="s">
        <v>1851</v>
      </c>
      <c r="K145" s="1">
        <v>20</v>
      </c>
      <c r="L145" s="1">
        <v>0</v>
      </c>
      <c r="M145" s="1">
        <v>1</v>
      </c>
    </row>
    <row r="146" spans="1:13" x14ac:dyDescent="0.25">
      <c r="A146" s="8" t="s">
        <v>684</v>
      </c>
      <c r="B146" s="8" t="s">
        <v>685</v>
      </c>
      <c r="C146" s="1" t="s">
        <v>686</v>
      </c>
      <c r="D146" s="1" t="s">
        <v>72</v>
      </c>
      <c r="E146" s="1" t="s">
        <v>687</v>
      </c>
      <c r="F146" s="1" t="s">
        <v>1852</v>
      </c>
      <c r="G146" s="1" t="s">
        <v>1853</v>
      </c>
      <c r="H146" s="1" t="s">
        <v>688</v>
      </c>
      <c r="I146" s="1" t="s">
        <v>1854</v>
      </c>
      <c r="J146" s="1" t="s">
        <v>1855</v>
      </c>
      <c r="K146" s="9">
        <v>47</v>
      </c>
      <c r="L146" s="1">
        <v>0</v>
      </c>
      <c r="M146" s="1">
        <v>2</v>
      </c>
    </row>
    <row r="147" spans="1:13" x14ac:dyDescent="0.25">
      <c r="A147" s="8" t="s">
        <v>93</v>
      </c>
      <c r="B147" s="8" t="s">
        <v>94</v>
      </c>
      <c r="C147" s="1" t="s">
        <v>95</v>
      </c>
      <c r="D147" s="1" t="s">
        <v>1842</v>
      </c>
      <c r="E147" s="1" t="s">
        <v>96</v>
      </c>
      <c r="F147" s="1" t="s">
        <v>1856</v>
      </c>
      <c r="G147" s="1" t="s">
        <v>1857</v>
      </c>
      <c r="H147" s="1" t="s">
        <v>97</v>
      </c>
      <c r="I147" s="1" t="s">
        <v>98</v>
      </c>
      <c r="J147" s="1" t="s">
        <v>1858</v>
      </c>
      <c r="K147" s="1">
        <v>31</v>
      </c>
      <c r="L147" s="1">
        <v>0</v>
      </c>
      <c r="M147" s="1">
        <v>2</v>
      </c>
    </row>
    <row r="148" spans="1:13" x14ac:dyDescent="0.25">
      <c r="A148" s="8" t="s">
        <v>1859</v>
      </c>
      <c r="B148" s="8" t="s">
        <v>1860</v>
      </c>
      <c r="C148" s="1" t="s">
        <v>1861</v>
      </c>
      <c r="D148" s="1" t="s">
        <v>117</v>
      </c>
      <c r="E148" s="1" t="s">
        <v>1862</v>
      </c>
      <c r="F148" s="1" t="s">
        <v>1863</v>
      </c>
      <c r="G148" s="1" t="s">
        <v>1864</v>
      </c>
      <c r="H148" s="1" t="s">
        <v>1865</v>
      </c>
      <c r="I148" s="1" t="s">
        <v>1866</v>
      </c>
      <c r="J148" s="1" t="s">
        <v>1867</v>
      </c>
      <c r="K148" s="1">
        <v>23</v>
      </c>
      <c r="L148" s="1">
        <v>0</v>
      </c>
      <c r="M148" s="1">
        <v>1</v>
      </c>
    </row>
    <row r="149" spans="1:13" x14ac:dyDescent="0.25">
      <c r="A149" s="8" t="s">
        <v>633</v>
      </c>
      <c r="B149" s="8" t="s">
        <v>634</v>
      </c>
      <c r="C149" s="1" t="s">
        <v>635</v>
      </c>
      <c r="D149" s="1" t="s">
        <v>69</v>
      </c>
      <c r="E149" s="1" t="s">
        <v>1868</v>
      </c>
      <c r="F149" s="1" t="s">
        <v>1869</v>
      </c>
      <c r="G149" s="1" t="s">
        <v>1870</v>
      </c>
      <c r="H149" s="1" t="s">
        <v>1871</v>
      </c>
      <c r="I149" s="1" t="s">
        <v>1872</v>
      </c>
      <c r="J149" s="1" t="s">
        <v>1873</v>
      </c>
      <c r="K149" s="1">
        <v>15</v>
      </c>
      <c r="L149" s="1">
        <v>0</v>
      </c>
      <c r="M149" s="1">
        <v>1</v>
      </c>
    </row>
    <row r="150" spans="1:13" x14ac:dyDescent="0.25">
      <c r="A150" s="8" t="s">
        <v>920</v>
      </c>
      <c r="B150" s="8" t="s">
        <v>494</v>
      </c>
      <c r="C150" s="1" t="s">
        <v>921</v>
      </c>
      <c r="D150" s="1" t="s">
        <v>1874</v>
      </c>
      <c r="E150" s="1" t="s">
        <v>248</v>
      </c>
      <c r="F150" s="1" t="s">
        <v>1875</v>
      </c>
      <c r="G150" s="1" t="s">
        <v>1876</v>
      </c>
      <c r="H150" s="1" t="s">
        <v>922</v>
      </c>
      <c r="I150" s="1" t="s">
        <v>1877</v>
      </c>
      <c r="J150" s="1" t="s">
        <v>1878</v>
      </c>
      <c r="K150" s="1">
        <v>166</v>
      </c>
      <c r="L150" s="1">
        <v>0</v>
      </c>
      <c r="M150" s="1">
        <v>8</v>
      </c>
    </row>
    <row r="151" spans="1:13" x14ac:dyDescent="0.25">
      <c r="A151" s="8" t="s">
        <v>151</v>
      </c>
      <c r="B151" s="8" t="s">
        <v>152</v>
      </c>
      <c r="C151" s="1" t="s">
        <v>153</v>
      </c>
      <c r="D151" s="1" t="s">
        <v>1879</v>
      </c>
      <c r="E151" s="1" t="s">
        <v>1880</v>
      </c>
      <c r="F151" s="1" t="s">
        <v>1881</v>
      </c>
      <c r="G151" s="1" t="s">
        <v>1882</v>
      </c>
      <c r="H151" s="1" t="s">
        <v>1883</v>
      </c>
      <c r="I151" s="1" t="s">
        <v>1884</v>
      </c>
      <c r="J151" s="1" t="s">
        <v>1885</v>
      </c>
      <c r="K151" s="1">
        <v>32</v>
      </c>
      <c r="L151" s="1">
        <v>0</v>
      </c>
      <c r="M151" s="1">
        <v>2</v>
      </c>
    </row>
    <row r="152" spans="1:13" x14ac:dyDescent="0.25">
      <c r="A152" s="8" t="s">
        <v>1886</v>
      </c>
      <c r="B152" s="8" t="s">
        <v>1887</v>
      </c>
      <c r="C152" s="1" t="s">
        <v>1888</v>
      </c>
      <c r="D152" s="1" t="s">
        <v>13</v>
      </c>
      <c r="E152" s="1" t="s">
        <v>1889</v>
      </c>
      <c r="F152" s="1" t="s">
        <v>1890</v>
      </c>
      <c r="G152" s="1" t="s">
        <v>1891</v>
      </c>
      <c r="H152" s="1" t="s">
        <v>1892</v>
      </c>
      <c r="I152" s="1" t="s">
        <v>1893</v>
      </c>
      <c r="J152" s="1" t="s">
        <v>1894</v>
      </c>
      <c r="K152" s="1">
        <v>22</v>
      </c>
      <c r="L152" s="1">
        <v>0</v>
      </c>
      <c r="M152" s="1">
        <v>1</v>
      </c>
    </row>
    <row r="153" spans="1:13" x14ac:dyDescent="0.25">
      <c r="A153" s="8" t="s">
        <v>154</v>
      </c>
      <c r="B153" s="8" t="s">
        <v>155</v>
      </c>
      <c r="C153" s="1" t="s">
        <v>1895</v>
      </c>
      <c r="D153" s="1" t="s">
        <v>2</v>
      </c>
      <c r="E153" s="1" t="s">
        <v>156</v>
      </c>
      <c r="F153" s="1" t="s">
        <v>1896</v>
      </c>
      <c r="G153" s="1" t="s">
        <v>1897</v>
      </c>
      <c r="H153" s="1" t="s">
        <v>1898</v>
      </c>
      <c r="I153" s="1" t="s">
        <v>1899</v>
      </c>
      <c r="J153" s="1" t="s">
        <v>1900</v>
      </c>
      <c r="K153" s="1">
        <v>49</v>
      </c>
      <c r="L153" s="1">
        <v>20</v>
      </c>
      <c r="M153" s="1">
        <v>3</v>
      </c>
    </row>
    <row r="154" spans="1:13" x14ac:dyDescent="0.25">
      <c r="A154" s="8" t="s">
        <v>842</v>
      </c>
      <c r="B154" s="8" t="s">
        <v>843</v>
      </c>
      <c r="C154" s="1" t="s">
        <v>844</v>
      </c>
      <c r="D154" s="1" t="s">
        <v>13</v>
      </c>
      <c r="E154" s="1" t="s">
        <v>845</v>
      </c>
      <c r="F154" s="1" t="s">
        <v>1901</v>
      </c>
      <c r="G154" s="1" t="s">
        <v>1902</v>
      </c>
      <c r="H154" s="1" t="s">
        <v>846</v>
      </c>
      <c r="I154" s="1" t="s">
        <v>847</v>
      </c>
      <c r="J154" s="1" t="s">
        <v>1903</v>
      </c>
      <c r="K154" s="1">
        <v>20</v>
      </c>
      <c r="L154" s="1">
        <v>0</v>
      </c>
      <c r="M154" s="1">
        <v>1</v>
      </c>
    </row>
    <row r="155" spans="1:13" x14ac:dyDescent="0.25">
      <c r="A155" s="8" t="s">
        <v>1904</v>
      </c>
      <c r="B155" s="8" t="s">
        <v>1905</v>
      </c>
      <c r="C155" s="1" t="s">
        <v>1906</v>
      </c>
      <c r="D155" s="1" t="s">
        <v>1907</v>
      </c>
      <c r="E155" s="1" t="s">
        <v>1908</v>
      </c>
      <c r="F155" s="1" t="s">
        <v>1909</v>
      </c>
      <c r="G155" s="1" t="s">
        <v>1910</v>
      </c>
      <c r="H155" s="1" t="s">
        <v>1911</v>
      </c>
      <c r="I155" s="1" t="s">
        <v>1912</v>
      </c>
      <c r="J155" s="1" t="s">
        <v>1913</v>
      </c>
      <c r="K155" s="1">
        <v>18</v>
      </c>
      <c r="L155" s="1">
        <v>0</v>
      </c>
      <c r="M155" s="1">
        <v>1</v>
      </c>
    </row>
    <row r="156" spans="1:13" x14ac:dyDescent="0.25">
      <c r="A156" s="8" t="s">
        <v>464</v>
      </c>
      <c r="B156" s="8" t="s">
        <v>465</v>
      </c>
      <c r="C156" s="1" t="s">
        <v>1914</v>
      </c>
      <c r="D156" s="1" t="s">
        <v>2</v>
      </c>
      <c r="E156" s="1" t="s">
        <v>1915</v>
      </c>
      <c r="F156" s="1" t="s">
        <v>1916</v>
      </c>
      <c r="G156" s="1" t="s">
        <v>1917</v>
      </c>
      <c r="H156" s="1" t="s">
        <v>1918</v>
      </c>
      <c r="I156" s="1" t="s">
        <v>1919</v>
      </c>
      <c r="J156" s="1" t="s">
        <v>1920</v>
      </c>
      <c r="K156" s="9">
        <v>23</v>
      </c>
      <c r="L156" s="1">
        <v>0</v>
      </c>
      <c r="M156" s="1">
        <v>1</v>
      </c>
    </row>
    <row r="157" spans="1:13" x14ac:dyDescent="0.25">
      <c r="A157" s="8" t="s">
        <v>625</v>
      </c>
      <c r="B157" s="8" t="s">
        <v>626</v>
      </c>
      <c r="C157" s="1" t="s">
        <v>627</v>
      </c>
      <c r="D157" s="1" t="s">
        <v>508</v>
      </c>
      <c r="E157" s="1" t="s">
        <v>626</v>
      </c>
      <c r="F157" s="1" t="s">
        <v>1921</v>
      </c>
      <c r="G157" s="1" t="s">
        <v>1922</v>
      </c>
      <c r="H157" s="1" t="s">
        <v>628</v>
      </c>
      <c r="I157" s="1" t="s">
        <v>629</v>
      </c>
      <c r="J157" s="1" t="s">
        <v>1923</v>
      </c>
      <c r="K157" s="1">
        <v>13</v>
      </c>
      <c r="L157" s="1">
        <v>0</v>
      </c>
      <c r="M157" s="1">
        <v>1</v>
      </c>
    </row>
    <row r="158" spans="1:13" x14ac:dyDescent="0.25">
      <c r="A158" s="8" t="s">
        <v>218</v>
      </c>
      <c r="B158" s="8" t="s">
        <v>219</v>
      </c>
      <c r="C158" s="1" t="s">
        <v>1924</v>
      </c>
      <c r="D158" s="1" t="s">
        <v>1925</v>
      </c>
      <c r="E158" s="1" t="s">
        <v>1926</v>
      </c>
      <c r="F158" s="1" t="s">
        <v>1927</v>
      </c>
      <c r="G158" s="1" t="s">
        <v>1928</v>
      </c>
      <c r="H158" s="1" t="s">
        <v>1929</v>
      </c>
      <c r="I158" s="1" t="s">
        <v>1930</v>
      </c>
      <c r="J158" s="1" t="s">
        <v>1931</v>
      </c>
      <c r="K158" s="1">
        <v>43</v>
      </c>
      <c r="L158" s="1">
        <v>0</v>
      </c>
      <c r="M158" s="1">
        <v>2</v>
      </c>
    </row>
    <row r="159" spans="1:13" x14ac:dyDescent="0.25">
      <c r="A159" s="8" t="s">
        <v>339</v>
      </c>
      <c r="B159" s="8" t="s">
        <v>340</v>
      </c>
      <c r="C159" s="1" t="s">
        <v>341</v>
      </c>
      <c r="D159" s="1" t="s">
        <v>342</v>
      </c>
      <c r="E159" s="1" t="s">
        <v>1932</v>
      </c>
      <c r="F159" s="1" t="s">
        <v>1933</v>
      </c>
      <c r="G159" s="1" t="s">
        <v>1934</v>
      </c>
      <c r="H159" s="1" t="s">
        <v>343</v>
      </c>
      <c r="I159" s="1" t="s">
        <v>344</v>
      </c>
      <c r="J159" s="1" t="s">
        <v>1935</v>
      </c>
      <c r="K159" s="1">
        <v>107</v>
      </c>
      <c r="L159" s="1">
        <v>0</v>
      </c>
      <c r="M159" s="1">
        <v>6</v>
      </c>
    </row>
    <row r="160" spans="1:13" x14ac:dyDescent="0.25">
      <c r="A160" s="8" t="s">
        <v>1936</v>
      </c>
      <c r="B160" s="8" t="s">
        <v>1937</v>
      </c>
      <c r="C160" s="1" t="s">
        <v>1938</v>
      </c>
      <c r="D160" s="1" t="s">
        <v>1939</v>
      </c>
      <c r="E160" s="1" t="s">
        <v>1940</v>
      </c>
      <c r="F160" s="1" t="s">
        <v>1941</v>
      </c>
      <c r="G160" s="1" t="s">
        <v>1942</v>
      </c>
      <c r="H160" s="1" t="s">
        <v>1943</v>
      </c>
      <c r="I160" s="1" t="s">
        <v>1944</v>
      </c>
      <c r="J160" s="1" t="s">
        <v>1945</v>
      </c>
      <c r="K160" s="1">
        <v>54</v>
      </c>
      <c r="L160" s="1">
        <v>0</v>
      </c>
      <c r="M160" s="1">
        <v>3</v>
      </c>
    </row>
    <row r="161" spans="1:13" x14ac:dyDescent="0.25">
      <c r="A161" s="8" t="s">
        <v>1946</v>
      </c>
      <c r="B161" s="8" t="s">
        <v>1947</v>
      </c>
      <c r="C161" s="1" t="s">
        <v>1948</v>
      </c>
      <c r="D161" s="1" t="s">
        <v>22</v>
      </c>
      <c r="E161" s="1" t="s">
        <v>1631</v>
      </c>
      <c r="F161" s="1" t="s">
        <v>1949</v>
      </c>
      <c r="G161" s="1" t="s">
        <v>1950</v>
      </c>
      <c r="H161" s="1" t="s">
        <v>1951</v>
      </c>
      <c r="I161" s="1" t="s">
        <v>1952</v>
      </c>
      <c r="J161" s="1" t="s">
        <v>1953</v>
      </c>
      <c r="K161" s="1">
        <v>74</v>
      </c>
      <c r="L161" s="1">
        <v>0</v>
      </c>
      <c r="M161" s="1">
        <v>4</v>
      </c>
    </row>
    <row r="162" spans="1:13" x14ac:dyDescent="0.25">
      <c r="A162" s="8" t="s">
        <v>564</v>
      </c>
      <c r="B162" s="8" t="s">
        <v>565</v>
      </c>
      <c r="C162" s="1" t="s">
        <v>1954</v>
      </c>
      <c r="D162" s="1" t="s">
        <v>566</v>
      </c>
      <c r="E162" s="1" t="s">
        <v>567</v>
      </c>
      <c r="F162" s="1" t="s">
        <v>1955</v>
      </c>
      <c r="G162" s="1" t="s">
        <v>1956</v>
      </c>
      <c r="H162" s="1" t="s">
        <v>568</v>
      </c>
      <c r="I162" s="1" t="s">
        <v>569</v>
      </c>
      <c r="J162" s="1" t="s">
        <v>1957</v>
      </c>
      <c r="K162" s="1">
        <v>46</v>
      </c>
      <c r="L162" s="1">
        <v>0</v>
      </c>
      <c r="M162" s="1">
        <v>3</v>
      </c>
    </row>
    <row r="163" spans="1:13" x14ac:dyDescent="0.25">
      <c r="A163" s="8" t="s">
        <v>372</v>
      </c>
      <c r="B163" s="8" t="s">
        <v>373</v>
      </c>
      <c r="C163" s="1" t="s">
        <v>374</v>
      </c>
      <c r="D163" s="1" t="s">
        <v>342</v>
      </c>
      <c r="E163" s="1" t="s">
        <v>375</v>
      </c>
      <c r="F163" s="1" t="s">
        <v>1958</v>
      </c>
      <c r="G163" s="1" t="s">
        <v>1959</v>
      </c>
      <c r="H163" s="1" t="s">
        <v>376</v>
      </c>
      <c r="I163" s="1" t="s">
        <v>377</v>
      </c>
      <c r="J163" s="1" t="s">
        <v>1960</v>
      </c>
      <c r="K163" s="9">
        <v>92</v>
      </c>
      <c r="L163" s="1">
        <v>0</v>
      </c>
      <c r="M163" s="1">
        <v>4</v>
      </c>
    </row>
    <row r="164" spans="1:13" x14ac:dyDescent="0.25">
      <c r="A164" s="8" t="s">
        <v>1961</v>
      </c>
      <c r="B164" s="8" t="s">
        <v>1962</v>
      </c>
      <c r="C164" s="1" t="s">
        <v>1963</v>
      </c>
      <c r="D164" s="1" t="s">
        <v>180</v>
      </c>
      <c r="E164" s="1" t="s">
        <v>1964</v>
      </c>
      <c r="F164" s="1" t="s">
        <v>1965</v>
      </c>
      <c r="G164" s="1" t="s">
        <v>1966</v>
      </c>
      <c r="H164" s="1" t="s">
        <v>1967</v>
      </c>
      <c r="I164" s="1" t="s">
        <v>1968</v>
      </c>
      <c r="J164" s="1" t="s">
        <v>1969</v>
      </c>
      <c r="K164" s="1">
        <v>134</v>
      </c>
      <c r="L164" s="1">
        <v>0</v>
      </c>
      <c r="M164" s="1">
        <v>8</v>
      </c>
    </row>
    <row r="165" spans="1:13" x14ac:dyDescent="0.25">
      <c r="A165" s="8" t="s">
        <v>733</v>
      </c>
      <c r="B165" s="8" t="s">
        <v>734</v>
      </c>
      <c r="C165" s="1" t="s">
        <v>735</v>
      </c>
      <c r="D165" s="1" t="s">
        <v>736</v>
      </c>
      <c r="E165" s="1" t="s">
        <v>737</v>
      </c>
      <c r="F165" s="1" t="s">
        <v>1970</v>
      </c>
      <c r="G165" s="1" t="s">
        <v>1971</v>
      </c>
      <c r="H165" s="1" t="s">
        <v>738</v>
      </c>
      <c r="I165" s="1" t="s">
        <v>739</v>
      </c>
      <c r="J165" s="1" t="s">
        <v>1972</v>
      </c>
      <c r="K165" s="1">
        <v>20</v>
      </c>
      <c r="L165" s="1">
        <v>0</v>
      </c>
      <c r="M165" s="1">
        <v>1</v>
      </c>
    </row>
    <row r="166" spans="1:13" x14ac:dyDescent="0.25">
      <c r="A166" s="8" t="s">
        <v>435</v>
      </c>
      <c r="B166" s="8" t="s">
        <v>436</v>
      </c>
      <c r="C166" s="1" t="s">
        <v>437</v>
      </c>
      <c r="D166" s="1" t="s">
        <v>1939</v>
      </c>
      <c r="E166" s="1" t="s">
        <v>1973</v>
      </c>
      <c r="F166" s="1" t="s">
        <v>1974</v>
      </c>
      <c r="G166" s="1" t="s">
        <v>1975</v>
      </c>
      <c r="H166" s="1" t="s">
        <v>1976</v>
      </c>
      <c r="I166" s="1" t="s">
        <v>438</v>
      </c>
      <c r="J166" s="1" t="s">
        <v>1977</v>
      </c>
      <c r="K166" s="1">
        <v>56</v>
      </c>
      <c r="L166" s="1">
        <v>0</v>
      </c>
      <c r="M166" s="1">
        <v>3</v>
      </c>
    </row>
    <row r="167" spans="1:13" x14ac:dyDescent="0.25">
      <c r="A167" s="8" t="s">
        <v>863</v>
      </c>
      <c r="B167" s="8" t="s">
        <v>864</v>
      </c>
      <c r="C167" s="1" t="s">
        <v>865</v>
      </c>
      <c r="D167" s="1" t="s">
        <v>769</v>
      </c>
      <c r="E167" s="1" t="s">
        <v>866</v>
      </c>
      <c r="F167" s="1" t="s">
        <v>1978</v>
      </c>
      <c r="G167" s="1" t="s">
        <v>1979</v>
      </c>
      <c r="H167" s="1" t="s">
        <v>867</v>
      </c>
      <c r="I167" s="1" t="s">
        <v>868</v>
      </c>
      <c r="J167" s="1" t="s">
        <v>1980</v>
      </c>
      <c r="K167" s="1">
        <v>30</v>
      </c>
      <c r="L167" s="1">
        <v>2</v>
      </c>
      <c r="M167" s="1">
        <v>2</v>
      </c>
    </row>
    <row r="168" spans="1:13" x14ac:dyDescent="0.25">
      <c r="A168" s="8" t="s">
        <v>1981</v>
      </c>
      <c r="B168" s="8" t="s">
        <v>1982</v>
      </c>
      <c r="C168" s="1" t="s">
        <v>1983</v>
      </c>
      <c r="D168" s="1" t="s">
        <v>2</v>
      </c>
      <c r="E168" s="1" t="s">
        <v>1984</v>
      </c>
      <c r="F168" s="1" t="s">
        <v>1985</v>
      </c>
      <c r="G168" s="1" t="s">
        <v>1986</v>
      </c>
      <c r="H168" s="1" t="s">
        <v>1987</v>
      </c>
      <c r="I168" s="1" t="s">
        <v>1988</v>
      </c>
      <c r="J168" s="1" t="s">
        <v>1989</v>
      </c>
      <c r="K168" s="1">
        <v>19</v>
      </c>
      <c r="L168" s="1">
        <v>0</v>
      </c>
      <c r="M168" s="1">
        <v>1</v>
      </c>
    </row>
    <row r="169" spans="1:13" x14ac:dyDescent="0.25">
      <c r="A169" s="8" t="s">
        <v>204</v>
      </c>
      <c r="B169" s="8" t="s">
        <v>205</v>
      </c>
      <c r="C169" s="1" t="s">
        <v>206</v>
      </c>
      <c r="D169" s="1" t="s">
        <v>117</v>
      </c>
      <c r="E169" s="1" t="s">
        <v>1990</v>
      </c>
      <c r="F169" s="1" t="s">
        <v>1991</v>
      </c>
      <c r="G169" s="1" t="s">
        <v>1992</v>
      </c>
      <c r="H169" s="1" t="s">
        <v>207</v>
      </c>
      <c r="I169" s="1" t="s">
        <v>208</v>
      </c>
      <c r="J169" s="1" t="s">
        <v>1993</v>
      </c>
      <c r="K169" s="1">
        <v>58</v>
      </c>
      <c r="L169" s="1">
        <v>0</v>
      </c>
      <c r="M169" s="1">
        <v>3</v>
      </c>
    </row>
    <row r="170" spans="1:13" x14ac:dyDescent="0.25">
      <c r="A170" s="8" t="s">
        <v>892</v>
      </c>
      <c r="B170" s="8" t="s">
        <v>893</v>
      </c>
      <c r="C170" s="1" t="s">
        <v>894</v>
      </c>
      <c r="D170" s="1" t="s">
        <v>895</v>
      </c>
      <c r="E170" s="1" t="s">
        <v>1994</v>
      </c>
      <c r="F170" s="1" t="s">
        <v>1995</v>
      </c>
      <c r="G170" s="1" t="s">
        <v>1996</v>
      </c>
      <c r="H170" s="1" t="s">
        <v>1997</v>
      </c>
      <c r="I170" s="1" t="s">
        <v>896</v>
      </c>
      <c r="J170" s="1" t="s">
        <v>1998</v>
      </c>
      <c r="K170" s="1">
        <v>18</v>
      </c>
      <c r="L170" s="1">
        <v>0</v>
      </c>
      <c r="M170" s="1">
        <v>1</v>
      </c>
    </row>
    <row r="171" spans="1:13" x14ac:dyDescent="0.25">
      <c r="A171" s="8" t="s">
        <v>782</v>
      </c>
      <c r="B171" s="8" t="s">
        <v>783</v>
      </c>
      <c r="C171" s="1" t="s">
        <v>784</v>
      </c>
      <c r="D171" s="1" t="s">
        <v>935</v>
      </c>
      <c r="E171" s="1" t="s">
        <v>785</v>
      </c>
      <c r="F171" s="1" t="s">
        <v>1999</v>
      </c>
      <c r="G171" s="1" t="s">
        <v>2000</v>
      </c>
      <c r="H171" s="1" t="s">
        <v>786</v>
      </c>
      <c r="I171" s="1" t="s">
        <v>787</v>
      </c>
      <c r="J171" s="1" t="s">
        <v>2001</v>
      </c>
      <c r="K171" s="1">
        <v>116</v>
      </c>
      <c r="L171" s="1">
        <v>0</v>
      </c>
      <c r="M171" s="1">
        <v>7</v>
      </c>
    </row>
    <row r="172" spans="1:13" x14ac:dyDescent="0.25">
      <c r="A172" s="8" t="s">
        <v>76</v>
      </c>
      <c r="B172" s="8" t="s">
        <v>77</v>
      </c>
      <c r="C172" s="1" t="s">
        <v>78</v>
      </c>
      <c r="D172" s="1" t="s">
        <v>22</v>
      </c>
      <c r="E172" s="1" t="s">
        <v>2002</v>
      </c>
      <c r="F172" s="1" t="s">
        <v>2003</v>
      </c>
      <c r="G172" s="1" t="s">
        <v>2004</v>
      </c>
      <c r="H172" s="1" t="s">
        <v>79</v>
      </c>
      <c r="I172" s="1" t="s">
        <v>2005</v>
      </c>
      <c r="J172" s="1" t="s">
        <v>2006</v>
      </c>
      <c r="K172" s="1">
        <v>16</v>
      </c>
      <c r="L172" s="1">
        <v>0</v>
      </c>
      <c r="M172" s="1">
        <v>1</v>
      </c>
    </row>
    <row r="173" spans="1:13" x14ac:dyDescent="0.25">
      <c r="A173" s="8" t="s">
        <v>2007</v>
      </c>
      <c r="B173" s="8" t="s">
        <v>2008</v>
      </c>
      <c r="C173" s="1" t="s">
        <v>2009</v>
      </c>
      <c r="D173" s="1" t="s">
        <v>13</v>
      </c>
      <c r="E173" s="1" t="s">
        <v>2010</v>
      </c>
      <c r="F173" s="1" t="s">
        <v>2011</v>
      </c>
      <c r="G173" s="1" t="s">
        <v>2012</v>
      </c>
      <c r="H173" s="1" t="s">
        <v>2013</v>
      </c>
      <c r="I173" s="1" t="s">
        <v>2014</v>
      </c>
      <c r="J173" s="1" t="s">
        <v>2015</v>
      </c>
      <c r="K173" s="1">
        <v>32</v>
      </c>
      <c r="L173" s="1">
        <v>0</v>
      </c>
      <c r="M173" s="1">
        <v>2</v>
      </c>
    </row>
    <row r="174" spans="1:13" x14ac:dyDescent="0.25">
      <c r="A174" s="8" t="s">
        <v>486</v>
      </c>
      <c r="B174" s="8" t="s">
        <v>487</v>
      </c>
      <c r="C174" s="1" t="s">
        <v>2016</v>
      </c>
      <c r="D174" s="1" t="s">
        <v>320</v>
      </c>
      <c r="E174" s="1" t="s">
        <v>212</v>
      </c>
      <c r="F174" s="1" t="s">
        <v>2017</v>
      </c>
      <c r="G174" s="1" t="s">
        <v>2018</v>
      </c>
      <c r="H174" s="1" t="s">
        <v>2019</v>
      </c>
      <c r="I174" s="1" t="s">
        <v>2020</v>
      </c>
      <c r="J174" s="1" t="s">
        <v>2021</v>
      </c>
      <c r="K174" s="1">
        <v>41</v>
      </c>
      <c r="L174" s="1">
        <v>12</v>
      </c>
      <c r="M174" s="1">
        <v>2</v>
      </c>
    </row>
    <row r="175" spans="1:13" x14ac:dyDescent="0.25">
      <c r="A175" s="8" t="s">
        <v>2022</v>
      </c>
      <c r="B175" s="8" t="s">
        <v>2023</v>
      </c>
      <c r="C175" s="1" t="s">
        <v>2024</v>
      </c>
      <c r="D175" s="1" t="s">
        <v>2</v>
      </c>
      <c r="E175" s="1" t="s">
        <v>2025</v>
      </c>
      <c r="F175" s="1" t="s">
        <v>2026</v>
      </c>
      <c r="G175" s="1" t="s">
        <v>2027</v>
      </c>
      <c r="H175" s="1" t="s">
        <v>2028</v>
      </c>
      <c r="I175" s="1" t="s">
        <v>2029</v>
      </c>
      <c r="J175" s="1" t="s">
        <v>2030</v>
      </c>
      <c r="K175" s="9">
        <v>47</v>
      </c>
      <c r="L175" s="1">
        <v>0</v>
      </c>
      <c r="M175" s="1">
        <v>2</v>
      </c>
    </row>
    <row r="176" spans="1:13" x14ac:dyDescent="0.25">
      <c r="A176" s="8" t="s">
        <v>273</v>
      </c>
      <c r="B176" s="8" t="s">
        <v>274</v>
      </c>
      <c r="C176" s="1" t="s">
        <v>275</v>
      </c>
      <c r="D176" s="1" t="s">
        <v>2031</v>
      </c>
      <c r="E176" s="1" t="s">
        <v>276</v>
      </c>
      <c r="F176" s="1" t="s">
        <v>2032</v>
      </c>
      <c r="G176" s="1" t="s">
        <v>2033</v>
      </c>
      <c r="H176" s="1" t="s">
        <v>2034</v>
      </c>
      <c r="I176" s="1" t="s">
        <v>2035</v>
      </c>
      <c r="J176" s="1" t="s">
        <v>2036</v>
      </c>
      <c r="K176" s="1">
        <v>37</v>
      </c>
      <c r="L176" s="1">
        <v>6</v>
      </c>
      <c r="M176" s="1">
        <v>2</v>
      </c>
    </row>
    <row r="177" spans="1:13" x14ac:dyDescent="0.25">
      <c r="A177" s="8" t="s">
        <v>2037</v>
      </c>
      <c r="B177" s="8" t="s">
        <v>2038</v>
      </c>
      <c r="C177" s="1" t="s">
        <v>2039</v>
      </c>
      <c r="D177" s="1" t="s">
        <v>72</v>
      </c>
      <c r="E177" s="1" t="s">
        <v>803</v>
      </c>
      <c r="F177" s="1" t="s">
        <v>2040</v>
      </c>
      <c r="G177" s="1" t="s">
        <v>2041</v>
      </c>
      <c r="H177" s="1" t="s">
        <v>2042</v>
      </c>
      <c r="I177" s="1" t="s">
        <v>2043</v>
      </c>
      <c r="J177" s="1" t="s">
        <v>2044</v>
      </c>
      <c r="K177" s="13">
        <v>49</v>
      </c>
      <c r="L177" s="13">
        <v>6</v>
      </c>
      <c r="M177" s="1">
        <v>2</v>
      </c>
    </row>
    <row r="178" spans="1:13" x14ac:dyDescent="0.25">
      <c r="A178" s="8" t="s">
        <v>598</v>
      </c>
      <c r="B178" s="8" t="s">
        <v>599</v>
      </c>
      <c r="C178" s="1" t="s">
        <v>2045</v>
      </c>
      <c r="D178" s="1" t="s">
        <v>72</v>
      </c>
      <c r="E178" s="1" t="s">
        <v>2046</v>
      </c>
      <c r="F178" s="1" t="s">
        <v>2047</v>
      </c>
      <c r="G178" s="1" t="s">
        <v>2048</v>
      </c>
      <c r="H178" s="1" t="s">
        <v>2049</v>
      </c>
      <c r="I178" s="1" t="s">
        <v>2050</v>
      </c>
      <c r="J178" s="1" t="s">
        <v>2051</v>
      </c>
      <c r="K178" s="1">
        <v>22</v>
      </c>
      <c r="L178" s="1">
        <v>0</v>
      </c>
      <c r="M178" s="1">
        <v>1</v>
      </c>
    </row>
    <row r="179" spans="1:13" x14ac:dyDescent="0.25">
      <c r="A179" s="8" t="s">
        <v>2052</v>
      </c>
      <c r="B179" s="8" t="s">
        <v>2053</v>
      </c>
      <c r="C179" s="1" t="s">
        <v>2054</v>
      </c>
      <c r="D179" s="1" t="s">
        <v>72</v>
      </c>
      <c r="E179" s="1" t="s">
        <v>2055</v>
      </c>
      <c r="F179" s="1" t="s">
        <v>2056</v>
      </c>
      <c r="G179" s="1" t="s">
        <v>2057</v>
      </c>
      <c r="H179" s="1" t="s">
        <v>2058</v>
      </c>
      <c r="I179" s="1" t="s">
        <v>2059</v>
      </c>
      <c r="J179" s="1" t="s">
        <v>2060</v>
      </c>
      <c r="K179" s="1">
        <v>26</v>
      </c>
      <c r="L179" s="1">
        <v>0</v>
      </c>
      <c r="M179" s="1">
        <v>2</v>
      </c>
    </row>
    <row r="180" spans="1:13" x14ac:dyDescent="0.25">
      <c r="A180" s="8" t="s">
        <v>2061</v>
      </c>
      <c r="B180" s="8" t="s">
        <v>2062</v>
      </c>
      <c r="C180" s="1" t="s">
        <v>2063</v>
      </c>
      <c r="D180" s="1" t="s">
        <v>84</v>
      </c>
      <c r="E180" s="1" t="s">
        <v>298</v>
      </c>
      <c r="F180" s="1" t="s">
        <v>2064</v>
      </c>
      <c r="G180" s="1" t="s">
        <v>2065</v>
      </c>
      <c r="H180" s="1" t="s">
        <v>2066</v>
      </c>
      <c r="I180" s="1" t="s">
        <v>2067</v>
      </c>
      <c r="J180" s="1" t="s">
        <v>2068</v>
      </c>
      <c r="K180" s="1">
        <v>7</v>
      </c>
      <c r="L180" s="1">
        <v>7</v>
      </c>
      <c r="M180" s="1">
        <v>0.5</v>
      </c>
    </row>
    <row r="181" spans="1:13" x14ac:dyDescent="0.25">
      <c r="A181" s="8" t="s">
        <v>2069</v>
      </c>
      <c r="B181" s="8" t="s">
        <v>2070</v>
      </c>
      <c r="C181" s="1" t="s">
        <v>2071</v>
      </c>
      <c r="D181" s="1" t="s">
        <v>2072</v>
      </c>
      <c r="E181" s="1" t="s">
        <v>2070</v>
      </c>
      <c r="F181" s="1" t="s">
        <v>2073</v>
      </c>
      <c r="G181" s="1" t="s">
        <v>2074</v>
      </c>
      <c r="H181" s="1" t="s">
        <v>2075</v>
      </c>
      <c r="I181" s="1" t="s">
        <v>2076</v>
      </c>
      <c r="J181" s="1" t="s">
        <v>2077</v>
      </c>
      <c r="K181" s="1">
        <v>19</v>
      </c>
      <c r="L181" s="1">
        <v>0</v>
      </c>
      <c r="M181" s="1">
        <v>1</v>
      </c>
    </row>
    <row r="182" spans="1:13" x14ac:dyDescent="0.25">
      <c r="A182" s="8" t="s">
        <v>456</v>
      </c>
      <c r="B182" s="8" t="s">
        <v>457</v>
      </c>
      <c r="C182" s="1" t="s">
        <v>2078</v>
      </c>
      <c r="D182" s="1" t="s">
        <v>2079</v>
      </c>
      <c r="E182" s="1" t="s">
        <v>2080</v>
      </c>
      <c r="F182" s="1" t="s">
        <v>2081</v>
      </c>
      <c r="G182" s="1" t="s">
        <v>2082</v>
      </c>
      <c r="H182" s="1" t="s">
        <v>2083</v>
      </c>
      <c r="I182" s="1" t="s">
        <v>2084</v>
      </c>
      <c r="J182" s="1" t="s">
        <v>2085</v>
      </c>
      <c r="K182" s="1">
        <v>20</v>
      </c>
      <c r="L182" s="1">
        <v>0</v>
      </c>
      <c r="M182" s="1">
        <v>1</v>
      </c>
    </row>
    <row r="183" spans="1:13" x14ac:dyDescent="0.25">
      <c r="A183" s="8" t="s">
        <v>522</v>
      </c>
      <c r="B183" s="8" t="s">
        <v>523</v>
      </c>
      <c r="C183" s="1" t="s">
        <v>524</v>
      </c>
      <c r="D183" s="1" t="s">
        <v>236</v>
      </c>
      <c r="E183" s="1" t="s">
        <v>2086</v>
      </c>
      <c r="F183" s="1" t="s">
        <v>2087</v>
      </c>
      <c r="G183" s="1" t="s">
        <v>2088</v>
      </c>
      <c r="H183" s="1" t="s">
        <v>2089</v>
      </c>
      <c r="I183" s="1" t="s">
        <v>525</v>
      </c>
      <c r="J183" s="1" t="s">
        <v>2090</v>
      </c>
      <c r="K183" s="1">
        <v>98</v>
      </c>
      <c r="L183" s="1">
        <v>0</v>
      </c>
      <c r="M183" s="1">
        <v>5</v>
      </c>
    </row>
    <row r="184" spans="1:13" x14ac:dyDescent="0.25">
      <c r="A184" s="8" t="s">
        <v>613</v>
      </c>
      <c r="B184" s="8" t="s">
        <v>614</v>
      </c>
      <c r="C184" s="1" t="s">
        <v>2091</v>
      </c>
      <c r="D184" s="1" t="s">
        <v>13</v>
      </c>
      <c r="E184" s="1" t="s">
        <v>2092</v>
      </c>
      <c r="F184" s="1" t="s">
        <v>2093</v>
      </c>
      <c r="G184" s="1" t="s">
        <v>2094</v>
      </c>
      <c r="H184" s="1" t="s">
        <v>2095</v>
      </c>
      <c r="I184" s="1" t="s">
        <v>2096</v>
      </c>
      <c r="J184" s="1" t="s">
        <v>2097</v>
      </c>
      <c r="K184" s="1">
        <v>16</v>
      </c>
      <c r="L184" s="1">
        <v>0</v>
      </c>
      <c r="M184" s="1">
        <v>1</v>
      </c>
    </row>
    <row r="185" spans="1:13" x14ac:dyDescent="0.25">
      <c r="A185" s="8" t="s">
        <v>14</v>
      </c>
      <c r="B185" s="8" t="s">
        <v>15</v>
      </c>
      <c r="C185" s="1" t="s">
        <v>16</v>
      </c>
      <c r="D185" s="1" t="s">
        <v>2</v>
      </c>
      <c r="E185" s="1">
        <v>0</v>
      </c>
      <c r="F185" s="1" t="s">
        <v>2098</v>
      </c>
      <c r="G185" s="1" t="s">
        <v>2099</v>
      </c>
      <c r="H185" s="1" t="s">
        <v>2100</v>
      </c>
      <c r="I185" s="1" t="s">
        <v>17</v>
      </c>
      <c r="J185" s="1" t="s">
        <v>2101</v>
      </c>
      <c r="K185" s="1">
        <v>33</v>
      </c>
      <c r="L185" s="1">
        <v>0</v>
      </c>
      <c r="M185" s="1">
        <v>2</v>
      </c>
    </row>
    <row r="186" spans="1:13" x14ac:dyDescent="0.25">
      <c r="A186" s="8" t="s">
        <v>267</v>
      </c>
      <c r="B186" s="8" t="s">
        <v>268</v>
      </c>
      <c r="C186" s="1" t="s">
        <v>269</v>
      </c>
      <c r="D186" s="1" t="s">
        <v>84</v>
      </c>
      <c r="E186" s="1" t="s">
        <v>2102</v>
      </c>
      <c r="F186" s="1" t="s">
        <v>270</v>
      </c>
      <c r="G186" s="1" t="s">
        <v>2103</v>
      </c>
      <c r="H186" s="1" t="s">
        <v>271</v>
      </c>
      <c r="I186" s="1" t="s">
        <v>272</v>
      </c>
      <c r="J186" s="1" t="s">
        <v>2104</v>
      </c>
      <c r="K186" s="1">
        <v>13</v>
      </c>
      <c r="L186" s="1">
        <v>0</v>
      </c>
      <c r="M186" s="1">
        <v>1</v>
      </c>
    </row>
    <row r="187" spans="1:13" x14ac:dyDescent="0.25">
      <c r="A187" s="8" t="s">
        <v>2105</v>
      </c>
      <c r="B187" s="8" t="s">
        <v>2106</v>
      </c>
      <c r="C187" s="1" t="s">
        <v>2107</v>
      </c>
      <c r="D187" s="1" t="s">
        <v>13</v>
      </c>
      <c r="E187" s="1">
        <v>0</v>
      </c>
      <c r="F187" s="1" t="s">
        <v>2108</v>
      </c>
      <c r="G187" s="1" t="s">
        <v>2109</v>
      </c>
      <c r="H187" s="1" t="s">
        <v>2110</v>
      </c>
      <c r="I187" s="1" t="s">
        <v>2111</v>
      </c>
      <c r="J187" s="1" t="s">
        <v>2112</v>
      </c>
      <c r="K187" s="1">
        <v>28</v>
      </c>
      <c r="L187" s="1">
        <v>0</v>
      </c>
      <c r="M187" s="1">
        <v>2</v>
      </c>
    </row>
    <row r="188" spans="1:13" x14ac:dyDescent="0.25">
      <c r="A188" s="8" t="s">
        <v>506</v>
      </c>
      <c r="B188" s="8" t="s">
        <v>507</v>
      </c>
      <c r="C188" s="1" t="s">
        <v>2113</v>
      </c>
      <c r="D188" s="1" t="s">
        <v>117</v>
      </c>
      <c r="E188" s="1" t="s">
        <v>509</v>
      </c>
      <c r="F188" s="1" t="s">
        <v>2114</v>
      </c>
      <c r="G188" s="1" t="s">
        <v>2115</v>
      </c>
      <c r="H188" s="1" t="s">
        <v>2116</v>
      </c>
      <c r="I188" s="1" t="s">
        <v>2117</v>
      </c>
      <c r="J188" s="1" t="s">
        <v>2118</v>
      </c>
      <c r="K188" s="1">
        <v>148</v>
      </c>
      <c r="L188" s="1">
        <v>0</v>
      </c>
      <c r="M188" s="1">
        <v>8</v>
      </c>
    </row>
    <row r="189" spans="1:13" x14ac:dyDescent="0.25">
      <c r="A189" s="8" t="s">
        <v>87</v>
      </c>
      <c r="B189" s="8" t="s">
        <v>21</v>
      </c>
      <c r="C189" s="1" t="s">
        <v>88</v>
      </c>
      <c r="D189" s="1" t="s">
        <v>2119</v>
      </c>
      <c r="E189" s="1" t="s">
        <v>2120</v>
      </c>
      <c r="F189" s="1" t="s">
        <v>2121</v>
      </c>
      <c r="G189" s="1" t="s">
        <v>2122</v>
      </c>
      <c r="H189" s="1" t="s">
        <v>2123</v>
      </c>
      <c r="I189" s="1" t="s">
        <v>89</v>
      </c>
      <c r="J189" s="1" t="s">
        <v>2124</v>
      </c>
      <c r="K189" s="1">
        <v>40</v>
      </c>
      <c r="L189" s="1">
        <v>0</v>
      </c>
      <c r="M189" s="1">
        <v>2</v>
      </c>
    </row>
    <row r="190" spans="1:13" x14ac:dyDescent="0.25">
      <c r="A190" s="8" t="s">
        <v>115</v>
      </c>
      <c r="B190" s="8" t="s">
        <v>116</v>
      </c>
      <c r="C190" s="1" t="s">
        <v>2125</v>
      </c>
      <c r="D190" s="1" t="s">
        <v>13</v>
      </c>
      <c r="E190" s="1" t="s">
        <v>118</v>
      </c>
      <c r="F190" s="1" t="s">
        <v>2126</v>
      </c>
      <c r="G190" s="1" t="s">
        <v>2127</v>
      </c>
      <c r="H190" s="1" t="s">
        <v>2128</v>
      </c>
      <c r="I190" s="1" t="s">
        <v>2129</v>
      </c>
      <c r="J190" s="1" t="s">
        <v>2130</v>
      </c>
      <c r="K190" s="1">
        <v>19</v>
      </c>
      <c r="L190" s="1">
        <v>0</v>
      </c>
      <c r="M190" s="1">
        <v>1</v>
      </c>
    </row>
    <row r="191" spans="1:13" x14ac:dyDescent="0.25">
      <c r="A191" s="8" t="s">
        <v>2131</v>
      </c>
      <c r="B191" s="8" t="s">
        <v>2132</v>
      </c>
      <c r="C191" s="1" t="s">
        <v>2133</v>
      </c>
      <c r="D191" s="1" t="s">
        <v>2134</v>
      </c>
      <c r="E191" s="1" t="s">
        <v>2135</v>
      </c>
      <c r="F191" s="1" t="s">
        <v>2136</v>
      </c>
      <c r="G191" s="1" t="s">
        <v>2137</v>
      </c>
      <c r="H191" s="1" t="s">
        <v>2138</v>
      </c>
      <c r="I191" s="1" t="s">
        <v>2139</v>
      </c>
      <c r="J191" s="1" t="s">
        <v>2140</v>
      </c>
      <c r="K191" s="1">
        <v>39</v>
      </c>
      <c r="L191" s="1">
        <v>0</v>
      </c>
      <c r="M191" s="1">
        <v>3</v>
      </c>
    </row>
    <row r="192" spans="1:13" x14ac:dyDescent="0.25">
      <c r="A192" s="8" t="s">
        <v>2141</v>
      </c>
      <c r="B192" s="8" t="s">
        <v>2142</v>
      </c>
      <c r="C192" s="1" t="s">
        <v>2143</v>
      </c>
      <c r="D192" s="1" t="s">
        <v>236</v>
      </c>
      <c r="E192" s="1" t="s">
        <v>2144</v>
      </c>
      <c r="F192" s="1" t="s">
        <v>1683</v>
      </c>
      <c r="G192" s="1" t="s">
        <v>1684</v>
      </c>
      <c r="H192" s="1" t="s">
        <v>2145</v>
      </c>
      <c r="I192" s="1" t="s">
        <v>2146</v>
      </c>
      <c r="J192" s="1" t="s">
        <v>2147</v>
      </c>
      <c r="K192" s="1">
        <v>42</v>
      </c>
      <c r="L192" s="1">
        <v>0</v>
      </c>
      <c r="M192" s="1">
        <v>2</v>
      </c>
    </row>
    <row r="193" spans="1:13" x14ac:dyDescent="0.25">
      <c r="A193" s="8" t="s">
        <v>2148</v>
      </c>
      <c r="B193" s="8" t="s">
        <v>2149</v>
      </c>
      <c r="C193" s="1" t="s">
        <v>2150</v>
      </c>
      <c r="D193" s="1" t="s">
        <v>2151</v>
      </c>
      <c r="E193" s="1" t="s">
        <v>2152</v>
      </c>
      <c r="F193" s="1" t="s">
        <v>2153</v>
      </c>
      <c r="G193" s="1" t="s">
        <v>1956</v>
      </c>
      <c r="H193" s="1" t="s">
        <v>2154</v>
      </c>
      <c r="I193" s="1" t="s">
        <v>2155</v>
      </c>
      <c r="J193" s="1" t="s">
        <v>2156</v>
      </c>
      <c r="K193" s="1">
        <v>18</v>
      </c>
      <c r="L193" s="1">
        <v>0</v>
      </c>
      <c r="M193" s="1">
        <v>1</v>
      </c>
    </row>
    <row r="194" spans="1:13" x14ac:dyDescent="0.25">
      <c r="A194" s="8" t="s">
        <v>2157</v>
      </c>
      <c r="B194" s="8" t="s">
        <v>2158</v>
      </c>
      <c r="C194" s="1" t="s">
        <v>2159</v>
      </c>
      <c r="D194" s="1" t="s">
        <v>2160</v>
      </c>
      <c r="E194" s="1" t="s">
        <v>2161</v>
      </c>
      <c r="F194" s="1" t="s">
        <v>2162</v>
      </c>
      <c r="G194" s="1" t="s">
        <v>2163</v>
      </c>
      <c r="H194" s="1" t="s">
        <v>2164</v>
      </c>
      <c r="I194" s="1" t="s">
        <v>2165</v>
      </c>
      <c r="J194" s="1" t="s">
        <v>2166</v>
      </c>
      <c r="K194" s="1">
        <v>35</v>
      </c>
      <c r="L194" s="1">
        <v>0</v>
      </c>
      <c r="M194" s="1">
        <v>2</v>
      </c>
    </row>
    <row r="195" spans="1:13" x14ac:dyDescent="0.25">
      <c r="A195" s="8" t="s">
        <v>2167</v>
      </c>
      <c r="B195" s="8" t="s">
        <v>2168</v>
      </c>
      <c r="C195" s="1" t="s">
        <v>2169</v>
      </c>
      <c r="D195" s="1" t="s">
        <v>383</v>
      </c>
      <c r="E195" s="1" t="s">
        <v>2170</v>
      </c>
      <c r="F195" s="1" t="s">
        <v>2171</v>
      </c>
      <c r="G195" s="1" t="s">
        <v>2172</v>
      </c>
      <c r="H195" s="1" t="s">
        <v>2173</v>
      </c>
      <c r="I195" s="1" t="s">
        <v>2174</v>
      </c>
      <c r="J195" s="1" t="s">
        <v>2175</v>
      </c>
      <c r="K195" s="1">
        <v>19</v>
      </c>
      <c r="L195" s="1">
        <v>0</v>
      </c>
      <c r="M195" s="1">
        <v>1</v>
      </c>
    </row>
    <row r="196" spans="1:13" x14ac:dyDescent="0.25">
      <c r="A196" s="10" t="s">
        <v>653</v>
      </c>
      <c r="B196" s="10" t="s">
        <v>2176</v>
      </c>
      <c r="C196" s="11" t="s">
        <v>655</v>
      </c>
      <c r="D196" s="11" t="s">
        <v>2177</v>
      </c>
      <c r="E196" s="11" t="s">
        <v>656</v>
      </c>
      <c r="F196" s="11" t="s">
        <v>2178</v>
      </c>
      <c r="G196" s="11" t="s">
        <v>1063</v>
      </c>
      <c r="H196" s="11" t="s">
        <v>657</v>
      </c>
      <c r="I196" s="11" t="s">
        <v>2179</v>
      </c>
      <c r="J196" s="11" t="s">
        <v>2180</v>
      </c>
      <c r="K196" s="1">
        <v>70</v>
      </c>
      <c r="L196" s="1">
        <v>0</v>
      </c>
      <c r="M196" s="1">
        <v>4</v>
      </c>
    </row>
    <row r="197" spans="1:13" x14ac:dyDescent="0.25">
      <c r="A197" s="8" t="s">
        <v>2181</v>
      </c>
      <c r="B197" s="8" t="s">
        <v>2182</v>
      </c>
      <c r="C197" s="1" t="s">
        <v>2183</v>
      </c>
      <c r="D197" s="1" t="s">
        <v>22</v>
      </c>
      <c r="E197" s="1" t="s">
        <v>2184</v>
      </c>
      <c r="F197" s="1" t="s">
        <v>2185</v>
      </c>
      <c r="G197" s="1" t="s">
        <v>2186</v>
      </c>
      <c r="H197" s="1" t="s">
        <v>2187</v>
      </c>
      <c r="I197" s="1" t="s">
        <v>2188</v>
      </c>
      <c r="J197" s="1" t="s">
        <v>2189</v>
      </c>
      <c r="K197" s="1">
        <v>2</v>
      </c>
      <c r="L197" s="1">
        <v>0</v>
      </c>
      <c r="M197" s="1"/>
    </row>
    <row r="198" spans="1:13" x14ac:dyDescent="0.25">
      <c r="A198" s="8" t="s">
        <v>2190</v>
      </c>
      <c r="B198" s="8" t="s">
        <v>2191</v>
      </c>
      <c r="C198" s="1" t="s">
        <v>2192</v>
      </c>
      <c r="D198" s="1" t="s">
        <v>22</v>
      </c>
      <c r="E198" s="1" t="s">
        <v>2193</v>
      </c>
      <c r="F198" s="1" t="s">
        <v>2194</v>
      </c>
      <c r="G198" s="1" t="s">
        <v>2195</v>
      </c>
      <c r="H198" s="1" t="s">
        <v>2196</v>
      </c>
      <c r="I198" s="1" t="s">
        <v>2197</v>
      </c>
      <c r="J198" s="1" t="s">
        <v>2198</v>
      </c>
      <c r="K198" s="1">
        <v>1</v>
      </c>
      <c r="L198" s="1">
        <v>0</v>
      </c>
      <c r="M198" s="1"/>
    </row>
    <row r="199" spans="1:13" x14ac:dyDescent="0.25">
      <c r="A199" s="8" t="s">
        <v>2199</v>
      </c>
      <c r="B199" s="8" t="s">
        <v>2200</v>
      </c>
      <c r="C199" s="1" t="s">
        <v>2201</v>
      </c>
      <c r="D199" s="1" t="s">
        <v>22</v>
      </c>
      <c r="E199" s="1" t="s">
        <v>2202</v>
      </c>
      <c r="F199" s="1" t="s">
        <v>2203</v>
      </c>
      <c r="G199" s="1" t="s">
        <v>1488</v>
      </c>
      <c r="H199" s="1" t="s">
        <v>2204</v>
      </c>
      <c r="I199" s="1" t="s">
        <v>2205</v>
      </c>
      <c r="J199" s="1" t="s">
        <v>2206</v>
      </c>
      <c r="K199" s="1">
        <v>7</v>
      </c>
      <c r="L199" s="1">
        <v>0</v>
      </c>
      <c r="M199" s="1"/>
    </row>
    <row r="200" spans="1:13" x14ac:dyDescent="0.25">
      <c r="A200" s="8" t="s">
        <v>2207</v>
      </c>
      <c r="B200" s="8" t="s">
        <v>2208</v>
      </c>
      <c r="C200" s="1" t="s">
        <v>2209</v>
      </c>
      <c r="D200" s="1" t="s">
        <v>2210</v>
      </c>
      <c r="E200" s="1" t="s">
        <v>2211</v>
      </c>
      <c r="F200" s="1" t="s">
        <v>2212</v>
      </c>
      <c r="G200" s="1" t="s">
        <v>2213</v>
      </c>
      <c r="H200" s="1" t="s">
        <v>2214</v>
      </c>
      <c r="I200" s="1" t="s">
        <v>2215</v>
      </c>
      <c r="J200" s="1" t="s">
        <v>2216</v>
      </c>
      <c r="K200" s="1">
        <v>32</v>
      </c>
      <c r="L200" s="1">
        <v>0</v>
      </c>
      <c r="M200" s="1">
        <v>2</v>
      </c>
    </row>
    <row r="201" spans="1:13" x14ac:dyDescent="0.25">
      <c r="A201" s="8" t="s">
        <v>2217</v>
      </c>
      <c r="B201" s="8" t="s">
        <v>2218</v>
      </c>
      <c r="C201" s="1" t="s">
        <v>2219</v>
      </c>
      <c r="D201" s="1" t="s">
        <v>13</v>
      </c>
      <c r="E201" s="1" t="s">
        <v>2220</v>
      </c>
      <c r="F201" s="1" t="s">
        <v>2221</v>
      </c>
      <c r="G201" s="1" t="s">
        <v>2222</v>
      </c>
      <c r="H201" s="1" t="s">
        <v>2223</v>
      </c>
      <c r="I201" s="1" t="s">
        <v>2224</v>
      </c>
      <c r="J201" s="1" t="s">
        <v>2225</v>
      </c>
      <c r="K201" s="1">
        <v>6</v>
      </c>
      <c r="L201" s="1">
        <v>0</v>
      </c>
      <c r="M201" s="1"/>
    </row>
    <row r="202" spans="1:13" x14ac:dyDescent="0.25">
      <c r="A202" s="8" t="s">
        <v>2226</v>
      </c>
      <c r="B202" s="8" t="s">
        <v>2227</v>
      </c>
      <c r="C202" s="1" t="s">
        <v>2228</v>
      </c>
      <c r="D202" s="1" t="s">
        <v>22</v>
      </c>
      <c r="E202" s="1" t="s">
        <v>2229</v>
      </c>
      <c r="F202" s="1" t="s">
        <v>2230</v>
      </c>
      <c r="G202" s="1" t="s">
        <v>2231</v>
      </c>
      <c r="H202" s="1" t="s">
        <v>2232</v>
      </c>
      <c r="I202" s="1" t="s">
        <v>2233</v>
      </c>
      <c r="J202" s="1" t="s">
        <v>2234</v>
      </c>
      <c r="K202" s="1">
        <v>2</v>
      </c>
      <c r="L202" s="1">
        <v>0</v>
      </c>
      <c r="M202" s="1"/>
    </row>
    <row r="203" spans="1:13" x14ac:dyDescent="0.25">
      <c r="A203" s="8" t="s">
        <v>2235</v>
      </c>
      <c r="B203" s="8" t="s">
        <v>2236</v>
      </c>
      <c r="C203" s="1" t="s">
        <v>2237</v>
      </c>
      <c r="D203" s="1" t="s">
        <v>22</v>
      </c>
      <c r="E203" s="1" t="s">
        <v>2238</v>
      </c>
      <c r="F203" s="1" t="s">
        <v>2239</v>
      </c>
      <c r="G203" s="1" t="s">
        <v>2240</v>
      </c>
      <c r="H203" s="1" t="s">
        <v>2241</v>
      </c>
      <c r="I203" s="1" t="s">
        <v>2242</v>
      </c>
      <c r="J203" s="1" t="s">
        <v>2243</v>
      </c>
      <c r="K203" s="1">
        <v>12</v>
      </c>
      <c r="L203" s="1">
        <v>0</v>
      </c>
      <c r="M203" s="1">
        <v>1</v>
      </c>
    </row>
    <row r="204" spans="1:13" x14ac:dyDescent="0.25">
      <c r="A204" s="8" t="s">
        <v>2244</v>
      </c>
      <c r="B204" s="8" t="s">
        <v>2245</v>
      </c>
      <c r="C204" s="1" t="s">
        <v>2246</v>
      </c>
      <c r="D204" s="1" t="s">
        <v>2247</v>
      </c>
      <c r="E204" s="1" t="s">
        <v>2248</v>
      </c>
      <c r="F204" s="1" t="s">
        <v>2249</v>
      </c>
      <c r="G204" s="1" t="s">
        <v>1063</v>
      </c>
      <c r="H204" s="1" t="s">
        <v>2250</v>
      </c>
      <c r="I204" s="1" t="s">
        <v>2251</v>
      </c>
      <c r="J204" s="1" t="s">
        <v>2252</v>
      </c>
      <c r="K204" s="1">
        <v>2</v>
      </c>
      <c r="L204" s="1">
        <v>0</v>
      </c>
      <c r="M204" s="1"/>
    </row>
    <row r="205" spans="1:13" x14ac:dyDescent="0.25">
      <c r="A205" s="8" t="s">
        <v>2253</v>
      </c>
      <c r="B205" s="8" t="s">
        <v>2254</v>
      </c>
      <c r="C205" s="1" t="s">
        <v>2255</v>
      </c>
      <c r="D205" s="1" t="s">
        <v>84</v>
      </c>
      <c r="E205" s="1" t="s">
        <v>2256</v>
      </c>
      <c r="F205" s="1" t="s">
        <v>2257</v>
      </c>
      <c r="G205" s="1" t="s">
        <v>2258</v>
      </c>
      <c r="H205" s="1" t="s">
        <v>2259</v>
      </c>
      <c r="I205" s="1" t="s">
        <v>2260</v>
      </c>
      <c r="J205" s="1" t="s">
        <v>2261</v>
      </c>
      <c r="K205" s="1">
        <v>4</v>
      </c>
      <c r="L205" s="1">
        <v>0</v>
      </c>
      <c r="M205" s="1"/>
    </row>
    <row r="206" spans="1:13" x14ac:dyDescent="0.25">
      <c r="A206" s="8" t="s">
        <v>2262</v>
      </c>
      <c r="B206" s="8" t="s">
        <v>2263</v>
      </c>
      <c r="C206" s="1" t="s">
        <v>2264</v>
      </c>
      <c r="D206" s="1" t="s">
        <v>22</v>
      </c>
      <c r="E206" s="1" t="s">
        <v>2265</v>
      </c>
      <c r="F206" s="1" t="s">
        <v>2266</v>
      </c>
      <c r="G206" s="1" t="s">
        <v>1063</v>
      </c>
      <c r="H206" s="1" t="s">
        <v>2267</v>
      </c>
      <c r="I206" s="1" t="s">
        <v>2268</v>
      </c>
      <c r="J206" s="1" t="s">
        <v>2269</v>
      </c>
      <c r="K206" s="1">
        <v>11</v>
      </c>
      <c r="L206" s="1">
        <v>0</v>
      </c>
      <c r="M206" s="1">
        <v>1</v>
      </c>
    </row>
    <row r="207" spans="1:13" x14ac:dyDescent="0.25">
      <c r="A207" s="8" t="s">
        <v>2270</v>
      </c>
      <c r="B207" s="8" t="s">
        <v>2271</v>
      </c>
      <c r="C207" s="1" t="s">
        <v>2272</v>
      </c>
      <c r="D207" s="1" t="s">
        <v>22</v>
      </c>
      <c r="E207" s="1" t="s">
        <v>2273</v>
      </c>
      <c r="F207" s="1" t="s">
        <v>2274</v>
      </c>
      <c r="G207" s="1" t="s">
        <v>2275</v>
      </c>
      <c r="H207" s="1" t="s">
        <v>2276</v>
      </c>
      <c r="I207" s="1" t="s">
        <v>2277</v>
      </c>
      <c r="J207" s="1" t="s">
        <v>2278</v>
      </c>
      <c r="K207" s="1">
        <v>20</v>
      </c>
      <c r="L207" s="1">
        <v>0</v>
      </c>
      <c r="M207" s="1">
        <v>1</v>
      </c>
    </row>
    <row r="208" spans="1:13" x14ac:dyDescent="0.25">
      <c r="A208" s="8" t="s">
        <v>693</v>
      </c>
      <c r="B208" s="8" t="s">
        <v>2279</v>
      </c>
      <c r="C208" s="1" t="s">
        <v>695</v>
      </c>
      <c r="D208" s="1" t="s">
        <v>2280</v>
      </c>
      <c r="E208" s="1" t="s">
        <v>696</v>
      </c>
      <c r="F208" s="1" t="s">
        <v>2281</v>
      </c>
      <c r="G208" s="1" t="s">
        <v>1063</v>
      </c>
      <c r="H208" s="1" t="s">
        <v>697</v>
      </c>
      <c r="I208" s="1" t="s">
        <v>698</v>
      </c>
      <c r="J208" s="1" t="s">
        <v>2282</v>
      </c>
      <c r="K208" s="1">
        <v>14</v>
      </c>
      <c r="L208" s="1">
        <v>0</v>
      </c>
      <c r="M208" s="1">
        <v>1</v>
      </c>
    </row>
    <row r="209" spans="1:13" x14ac:dyDescent="0.25">
      <c r="A209" s="8" t="s">
        <v>2283</v>
      </c>
      <c r="B209" s="8" t="s">
        <v>2284</v>
      </c>
      <c r="C209" s="1" t="s">
        <v>2285</v>
      </c>
      <c r="D209" s="1" t="s">
        <v>22</v>
      </c>
      <c r="E209" s="1" t="s">
        <v>2286</v>
      </c>
      <c r="F209" s="1" t="s">
        <v>2287</v>
      </c>
      <c r="G209" s="1" t="s">
        <v>2288</v>
      </c>
      <c r="H209" s="1" t="s">
        <v>2289</v>
      </c>
      <c r="I209" s="1" t="s">
        <v>2290</v>
      </c>
      <c r="J209" s="1" t="s">
        <v>2291</v>
      </c>
      <c r="K209" s="1">
        <v>8</v>
      </c>
      <c r="L209" s="1">
        <v>0</v>
      </c>
      <c r="M209" s="1">
        <v>1</v>
      </c>
    </row>
    <row r="210" spans="1:13" x14ac:dyDescent="0.25">
      <c r="A210" s="8" t="s">
        <v>758</v>
      </c>
      <c r="B210" s="8" t="s">
        <v>2292</v>
      </c>
      <c r="C210" s="1" t="s">
        <v>760</v>
      </c>
      <c r="D210" s="1" t="s">
        <v>2293</v>
      </c>
      <c r="E210" s="1" t="s">
        <v>2294</v>
      </c>
      <c r="F210" s="1" t="s">
        <v>2295</v>
      </c>
      <c r="G210" s="1" t="s">
        <v>2296</v>
      </c>
      <c r="H210" s="1" t="s">
        <v>761</v>
      </c>
      <c r="I210" s="1" t="s">
        <v>762</v>
      </c>
      <c r="J210" s="1" t="s">
        <v>2297</v>
      </c>
      <c r="K210" s="1">
        <v>37</v>
      </c>
      <c r="L210" s="1">
        <v>0</v>
      </c>
      <c r="M210" s="1">
        <v>2</v>
      </c>
    </row>
    <row r="211" spans="1:13" x14ac:dyDescent="0.25">
      <c r="A211" s="8" t="s">
        <v>2298</v>
      </c>
      <c r="B211" s="8" t="s">
        <v>2299</v>
      </c>
      <c r="C211" s="1" t="s">
        <v>2300</v>
      </c>
      <c r="D211" s="1" t="s">
        <v>22</v>
      </c>
      <c r="E211" s="1" t="s">
        <v>2301</v>
      </c>
      <c r="F211" s="1" t="s">
        <v>2302</v>
      </c>
      <c r="G211" s="1" t="s">
        <v>1007</v>
      </c>
      <c r="H211" s="1" t="s">
        <v>2303</v>
      </c>
      <c r="I211" s="1" t="s">
        <v>2304</v>
      </c>
      <c r="J211" s="1" t="s">
        <v>2305</v>
      </c>
      <c r="K211" s="1">
        <v>16</v>
      </c>
      <c r="L211" s="1">
        <v>0</v>
      </c>
      <c r="M211" s="1">
        <v>1</v>
      </c>
    </row>
    <row r="212" spans="1:13" x14ac:dyDescent="0.25">
      <c r="A212" s="8" t="s">
        <v>2306</v>
      </c>
      <c r="B212" s="8" t="s">
        <v>2307</v>
      </c>
      <c r="C212" s="1" t="s">
        <v>2308</v>
      </c>
      <c r="D212" s="1" t="s">
        <v>150</v>
      </c>
      <c r="E212" s="1" t="s">
        <v>2309</v>
      </c>
      <c r="F212" s="1" t="s">
        <v>2310</v>
      </c>
      <c r="G212" s="1" t="s">
        <v>2311</v>
      </c>
      <c r="H212" s="1" t="s">
        <v>2312</v>
      </c>
      <c r="I212" s="1" t="s">
        <v>2313</v>
      </c>
      <c r="J212" s="1" t="s">
        <v>2314</v>
      </c>
      <c r="K212" s="1">
        <v>3</v>
      </c>
      <c r="L212" s="1">
        <v>0</v>
      </c>
      <c r="M212" s="1">
        <v>1</v>
      </c>
    </row>
    <row r="213" spans="1:13" x14ac:dyDescent="0.25">
      <c r="A213" s="8" t="s">
        <v>2315</v>
      </c>
      <c r="B213" s="8" t="s">
        <v>2316</v>
      </c>
      <c r="C213" s="1" t="s">
        <v>2317</v>
      </c>
      <c r="D213" s="1" t="s">
        <v>22</v>
      </c>
      <c r="E213" s="1" t="s">
        <v>2318</v>
      </c>
      <c r="F213" s="1" t="s">
        <v>2319</v>
      </c>
      <c r="G213" s="1" t="s">
        <v>2320</v>
      </c>
      <c r="H213" s="1" t="s">
        <v>2321</v>
      </c>
      <c r="I213" s="1" t="s">
        <v>2322</v>
      </c>
      <c r="J213" s="1" t="s">
        <v>2323</v>
      </c>
      <c r="K213" s="1">
        <v>7</v>
      </c>
      <c r="L213" s="1">
        <v>0</v>
      </c>
      <c r="M213" s="1"/>
    </row>
    <row r="214" spans="1:13" x14ac:dyDescent="0.25">
      <c r="A214" s="8" t="s">
        <v>2324</v>
      </c>
      <c r="B214" s="8" t="s">
        <v>2325</v>
      </c>
      <c r="C214" s="1" t="s">
        <v>2326</v>
      </c>
      <c r="D214" s="1" t="s">
        <v>150</v>
      </c>
      <c r="E214" s="1" t="s">
        <v>2327</v>
      </c>
      <c r="F214" s="1" t="s">
        <v>2328</v>
      </c>
      <c r="G214" s="1" t="s">
        <v>1123</v>
      </c>
      <c r="H214" s="1" t="s">
        <v>2329</v>
      </c>
      <c r="I214" s="1" t="s">
        <v>2330</v>
      </c>
      <c r="J214" s="1" t="s">
        <v>2331</v>
      </c>
      <c r="K214" s="1">
        <v>6</v>
      </c>
      <c r="L214" s="1">
        <v>0</v>
      </c>
      <c r="M214" s="1"/>
    </row>
    <row r="215" spans="1:13" x14ac:dyDescent="0.25">
      <c r="A215" s="8" t="s">
        <v>555</v>
      </c>
      <c r="B215" s="8" t="s">
        <v>2332</v>
      </c>
      <c r="C215" s="1" t="s">
        <v>558</v>
      </c>
      <c r="D215" s="1" t="s">
        <v>22</v>
      </c>
      <c r="E215" s="1" t="s">
        <v>2333</v>
      </c>
      <c r="F215" s="1" t="s">
        <v>2334</v>
      </c>
      <c r="G215" s="1" t="s">
        <v>1123</v>
      </c>
      <c r="H215" s="1" t="s">
        <v>2335</v>
      </c>
      <c r="I215" s="1" t="s">
        <v>2336</v>
      </c>
      <c r="J215" s="1" t="s">
        <v>2337</v>
      </c>
      <c r="K215" s="1">
        <v>5</v>
      </c>
      <c r="L215" s="1">
        <v>0</v>
      </c>
      <c r="M215" s="1"/>
    </row>
    <row r="216" spans="1:13" x14ac:dyDescent="0.25">
      <c r="A216" s="8" t="s">
        <v>2338</v>
      </c>
      <c r="B216" s="8" t="s">
        <v>2339</v>
      </c>
      <c r="C216" s="1" t="s">
        <v>2340</v>
      </c>
      <c r="D216" s="1" t="s">
        <v>84</v>
      </c>
      <c r="E216" s="1" t="s">
        <v>2341</v>
      </c>
      <c r="F216" s="1" t="s">
        <v>2342</v>
      </c>
      <c r="G216" s="1" t="s">
        <v>1208</v>
      </c>
      <c r="H216" s="1" t="s">
        <v>2343</v>
      </c>
      <c r="I216" s="1" t="s">
        <v>2344</v>
      </c>
      <c r="J216" s="1" t="s">
        <v>2345</v>
      </c>
      <c r="K216" s="1">
        <v>1</v>
      </c>
      <c r="L216" s="1">
        <v>0</v>
      </c>
      <c r="M216" s="1"/>
    </row>
    <row r="217" spans="1:13" x14ac:dyDescent="0.25">
      <c r="A217" s="8" t="s">
        <v>699</v>
      </c>
      <c r="B217" s="8" t="s">
        <v>2346</v>
      </c>
      <c r="C217" s="1" t="s">
        <v>2347</v>
      </c>
      <c r="D217" s="1" t="s">
        <v>2348</v>
      </c>
      <c r="E217" s="1" t="s">
        <v>2349</v>
      </c>
      <c r="F217" s="1" t="s">
        <v>2350</v>
      </c>
      <c r="G217" s="1" t="s">
        <v>1063</v>
      </c>
      <c r="H217" s="1" t="s">
        <v>2351</v>
      </c>
      <c r="I217" s="1" t="s">
        <v>2352</v>
      </c>
      <c r="J217" s="1" t="s">
        <v>2353</v>
      </c>
      <c r="K217" s="1">
        <v>21</v>
      </c>
      <c r="L217" s="1">
        <v>0</v>
      </c>
      <c r="M217" s="1">
        <v>1</v>
      </c>
    </row>
    <row r="218" spans="1:13" x14ac:dyDescent="0.25">
      <c r="A218" s="8" t="s">
        <v>2354</v>
      </c>
      <c r="B218" s="8" t="s">
        <v>2355</v>
      </c>
      <c r="C218" s="1" t="s">
        <v>2356</v>
      </c>
      <c r="D218" s="1" t="s">
        <v>22</v>
      </c>
      <c r="E218" s="1" t="s">
        <v>2357</v>
      </c>
      <c r="F218" s="1" t="s">
        <v>2358</v>
      </c>
      <c r="G218" s="1" t="s">
        <v>1401</v>
      </c>
      <c r="H218" s="1" t="s">
        <v>2359</v>
      </c>
      <c r="I218" s="1" t="s">
        <v>2360</v>
      </c>
      <c r="J218" s="1" t="s">
        <v>2361</v>
      </c>
      <c r="K218" s="1">
        <v>2</v>
      </c>
      <c r="L218" s="1">
        <v>0</v>
      </c>
      <c r="M218" s="1"/>
    </row>
    <row r="219" spans="1:13" x14ac:dyDescent="0.25">
      <c r="A219" s="8" t="s">
        <v>2362</v>
      </c>
      <c r="B219" s="8" t="s">
        <v>2363</v>
      </c>
      <c r="C219" s="1" t="s">
        <v>2364</v>
      </c>
      <c r="D219" s="1" t="s">
        <v>22</v>
      </c>
      <c r="E219" s="1" t="s">
        <v>2365</v>
      </c>
      <c r="F219" s="1" t="s">
        <v>2366</v>
      </c>
      <c r="G219" s="1" t="s">
        <v>2367</v>
      </c>
      <c r="H219" s="1" t="s">
        <v>2368</v>
      </c>
      <c r="I219" s="1" t="s">
        <v>2369</v>
      </c>
      <c r="J219" s="1" t="s">
        <v>2370</v>
      </c>
      <c r="K219" s="1">
        <v>4</v>
      </c>
      <c r="L219" s="1">
        <v>0</v>
      </c>
      <c r="M219" s="1"/>
    </row>
    <row r="220" spans="1:13" x14ac:dyDescent="0.25">
      <c r="A220" s="8" t="s">
        <v>2371</v>
      </c>
      <c r="B220" s="8" t="s">
        <v>2372</v>
      </c>
      <c r="C220" s="1" t="s">
        <v>2373</v>
      </c>
      <c r="D220" s="1" t="s">
        <v>2374</v>
      </c>
      <c r="E220" s="1" t="s">
        <v>2375</v>
      </c>
      <c r="F220" s="1" t="s">
        <v>2376</v>
      </c>
      <c r="G220" s="1" t="s">
        <v>2377</v>
      </c>
      <c r="H220" s="1" t="s">
        <v>2378</v>
      </c>
      <c r="I220" s="1" t="s">
        <v>2379</v>
      </c>
      <c r="J220" s="1">
        <v>0</v>
      </c>
      <c r="K220" s="1">
        <v>10</v>
      </c>
      <c r="L220" s="1">
        <v>0</v>
      </c>
      <c r="M220" s="1">
        <v>1</v>
      </c>
    </row>
    <row r="221" spans="1:13" x14ac:dyDescent="0.25">
      <c r="A221" s="8" t="s">
        <v>2380</v>
      </c>
      <c r="B221" s="8" t="s">
        <v>2381</v>
      </c>
      <c r="C221" s="1" t="s">
        <v>2382</v>
      </c>
      <c r="D221" s="1" t="s">
        <v>2383</v>
      </c>
      <c r="E221" s="1" t="s">
        <v>2384</v>
      </c>
      <c r="F221" s="1" t="s">
        <v>2385</v>
      </c>
      <c r="G221" s="1" t="s">
        <v>2386</v>
      </c>
      <c r="H221" s="1" t="s">
        <v>2387</v>
      </c>
      <c r="I221" s="1" t="s">
        <v>2388</v>
      </c>
      <c r="J221" s="1" t="s">
        <v>2389</v>
      </c>
      <c r="K221" s="1">
        <v>6</v>
      </c>
      <c r="L221" s="1">
        <v>0</v>
      </c>
      <c r="M221" s="1">
        <v>0</v>
      </c>
    </row>
    <row r="222" spans="1:13" x14ac:dyDescent="0.25">
      <c r="A222" s="8" t="s">
        <v>959</v>
      </c>
      <c r="B222" s="8" t="s">
        <v>2390</v>
      </c>
      <c r="C222" s="1" t="s">
        <v>960</v>
      </c>
      <c r="D222" s="1" t="s">
        <v>22</v>
      </c>
      <c r="E222" s="1" t="s">
        <v>961</v>
      </c>
      <c r="F222" s="1" t="s">
        <v>2391</v>
      </c>
      <c r="G222" s="1" t="s">
        <v>1445</v>
      </c>
      <c r="H222" s="1" t="s">
        <v>962</v>
      </c>
      <c r="I222" s="1" t="s">
        <v>963</v>
      </c>
      <c r="J222" s="1" t="s">
        <v>2392</v>
      </c>
      <c r="K222" s="1">
        <v>3</v>
      </c>
      <c r="L222" s="1">
        <v>0</v>
      </c>
      <c r="M222" s="1"/>
    </row>
    <row r="223" spans="1:13" x14ac:dyDescent="0.25">
      <c r="A223" s="8" t="s">
        <v>940</v>
      </c>
      <c r="B223" s="8" t="s">
        <v>2393</v>
      </c>
      <c r="C223" s="1" t="s">
        <v>829</v>
      </c>
      <c r="D223" s="1" t="s">
        <v>830</v>
      </c>
      <c r="E223" s="1" t="s">
        <v>831</v>
      </c>
      <c r="F223" s="1" t="s">
        <v>2394</v>
      </c>
      <c r="G223" s="1" t="s">
        <v>1445</v>
      </c>
      <c r="H223" s="1" t="s">
        <v>2395</v>
      </c>
      <c r="I223" s="1" t="s">
        <v>832</v>
      </c>
      <c r="J223" s="1" t="s">
        <v>2396</v>
      </c>
      <c r="K223" s="1">
        <v>3</v>
      </c>
      <c r="L223" s="1">
        <v>0</v>
      </c>
      <c r="M223" s="1"/>
    </row>
    <row r="224" spans="1:13" x14ac:dyDescent="0.25">
      <c r="A224" s="8" t="s">
        <v>2397</v>
      </c>
      <c r="B224" s="8" t="s">
        <v>2398</v>
      </c>
      <c r="C224" s="1" t="s">
        <v>2399</v>
      </c>
      <c r="D224" s="1" t="s">
        <v>22</v>
      </c>
      <c r="E224" s="1" t="s">
        <v>2400</v>
      </c>
      <c r="F224" s="1" t="s">
        <v>2401</v>
      </c>
      <c r="G224" s="1" t="s">
        <v>2402</v>
      </c>
      <c r="H224" s="1" t="s">
        <v>2403</v>
      </c>
      <c r="I224" s="1" t="s">
        <v>2404</v>
      </c>
      <c r="J224" s="1" t="s">
        <v>2405</v>
      </c>
      <c r="K224" s="1">
        <v>5</v>
      </c>
      <c r="L224" s="1">
        <v>0</v>
      </c>
      <c r="M224" s="1">
        <v>1</v>
      </c>
    </row>
    <row r="225" spans="1:13" x14ac:dyDescent="0.25">
      <c r="A225" s="8" t="s">
        <v>2406</v>
      </c>
      <c r="B225" s="8" t="s">
        <v>2407</v>
      </c>
      <c r="C225" s="1" t="s">
        <v>2408</v>
      </c>
      <c r="D225" s="1" t="s">
        <v>2409</v>
      </c>
      <c r="E225" s="1" t="s">
        <v>2410</v>
      </c>
      <c r="F225" s="1" t="s">
        <v>2411</v>
      </c>
      <c r="G225" s="1" t="s">
        <v>2412</v>
      </c>
      <c r="H225" s="1" t="s">
        <v>2413</v>
      </c>
      <c r="I225" s="1" t="s">
        <v>2414</v>
      </c>
      <c r="J225" s="1" t="s">
        <v>2415</v>
      </c>
      <c r="K225" s="1">
        <v>3</v>
      </c>
      <c r="L225" s="1">
        <v>0</v>
      </c>
      <c r="M225" s="1"/>
    </row>
    <row r="226" spans="1:13" x14ac:dyDescent="0.25">
      <c r="A226" s="8" t="s">
        <v>2416</v>
      </c>
      <c r="B226" s="8" t="s">
        <v>2417</v>
      </c>
      <c r="C226" s="1" t="s">
        <v>2418</v>
      </c>
      <c r="D226" s="1" t="s">
        <v>22</v>
      </c>
      <c r="E226" s="1" t="s">
        <v>2419</v>
      </c>
      <c r="F226" s="1" t="s">
        <v>2420</v>
      </c>
      <c r="G226" s="1" t="s">
        <v>2421</v>
      </c>
      <c r="H226" s="1" t="s">
        <v>2422</v>
      </c>
      <c r="I226" s="1" t="s">
        <v>2423</v>
      </c>
      <c r="J226" s="1" t="s">
        <v>2424</v>
      </c>
      <c r="K226" s="1">
        <v>5</v>
      </c>
      <c r="L226" s="1">
        <v>0</v>
      </c>
      <c r="M226" s="1">
        <v>1</v>
      </c>
    </row>
    <row r="227" spans="1:13" x14ac:dyDescent="0.25">
      <c r="A227" s="8" t="s">
        <v>2425</v>
      </c>
      <c r="B227" s="8" t="s">
        <v>2426</v>
      </c>
      <c r="C227" s="1" t="s">
        <v>2427</v>
      </c>
      <c r="D227" s="1" t="s">
        <v>22</v>
      </c>
      <c r="E227" s="1" t="s">
        <v>2428</v>
      </c>
      <c r="F227" s="1" t="s">
        <v>2429</v>
      </c>
      <c r="G227" s="1" t="s">
        <v>1488</v>
      </c>
      <c r="H227" s="1" t="s">
        <v>2430</v>
      </c>
      <c r="I227" s="1" t="s">
        <v>2431</v>
      </c>
      <c r="J227" s="1" t="s">
        <v>2432</v>
      </c>
      <c r="K227" s="1">
        <v>4</v>
      </c>
      <c r="L227" s="1">
        <v>0</v>
      </c>
      <c r="M227" s="1">
        <v>1</v>
      </c>
    </row>
    <row r="228" spans="1:13" x14ac:dyDescent="0.25">
      <c r="A228" s="8" t="s">
        <v>2433</v>
      </c>
      <c r="B228" s="8" t="s">
        <v>2434</v>
      </c>
      <c r="C228" s="1" t="s">
        <v>948</v>
      </c>
      <c r="D228" s="1" t="s">
        <v>22</v>
      </c>
      <c r="E228" s="1" t="s">
        <v>2435</v>
      </c>
      <c r="F228" s="1" t="s">
        <v>2436</v>
      </c>
      <c r="G228" s="1" t="s">
        <v>2437</v>
      </c>
      <c r="H228" s="1" t="s">
        <v>949</v>
      </c>
      <c r="I228" s="4" t="s">
        <v>2438</v>
      </c>
      <c r="J228" s="1" t="s">
        <v>2439</v>
      </c>
      <c r="K228" s="1">
        <v>6</v>
      </c>
      <c r="L228" s="1">
        <v>0</v>
      </c>
      <c r="M228" s="1"/>
    </row>
    <row r="229" spans="1:13" x14ac:dyDescent="0.25">
      <c r="A229" s="8" t="s">
        <v>2440</v>
      </c>
      <c r="B229" s="8" t="s">
        <v>2441</v>
      </c>
      <c r="C229" s="1" t="s">
        <v>2442</v>
      </c>
      <c r="D229" s="1" t="s">
        <v>150</v>
      </c>
      <c r="E229" s="1" t="s">
        <v>2443</v>
      </c>
      <c r="F229" s="1" t="s">
        <v>2444</v>
      </c>
      <c r="G229" s="1" t="s">
        <v>2445</v>
      </c>
      <c r="H229" s="1" t="s">
        <v>2446</v>
      </c>
      <c r="I229" s="1" t="s">
        <v>2447</v>
      </c>
      <c r="J229" s="1" t="s">
        <v>2448</v>
      </c>
      <c r="K229" s="1">
        <v>7</v>
      </c>
      <c r="L229" s="1">
        <v>0</v>
      </c>
      <c r="M229" s="1">
        <v>1</v>
      </c>
    </row>
    <row r="230" spans="1:13" x14ac:dyDescent="0.25">
      <c r="A230" s="8" t="s">
        <v>2449</v>
      </c>
      <c r="B230" s="8" t="s">
        <v>2450</v>
      </c>
      <c r="C230" s="1" t="s">
        <v>2451</v>
      </c>
      <c r="D230" s="1" t="s">
        <v>84</v>
      </c>
      <c r="E230" s="1" t="s">
        <v>2452</v>
      </c>
      <c r="F230" s="1" t="s">
        <v>2453</v>
      </c>
      <c r="G230" s="1" t="s">
        <v>1488</v>
      </c>
      <c r="H230" s="1" t="s">
        <v>2454</v>
      </c>
      <c r="I230" s="1" t="s">
        <v>2455</v>
      </c>
      <c r="J230" s="1" t="s">
        <v>2456</v>
      </c>
      <c r="K230" s="1">
        <v>4</v>
      </c>
      <c r="L230" s="1">
        <v>0</v>
      </c>
      <c r="M230" s="1"/>
    </row>
    <row r="231" spans="1:13" x14ac:dyDescent="0.25">
      <c r="A231" s="8" t="s">
        <v>2457</v>
      </c>
      <c r="B231" s="8" t="s">
        <v>2458</v>
      </c>
      <c r="C231" s="1" t="s">
        <v>2459</v>
      </c>
      <c r="D231" s="1" t="s">
        <v>22</v>
      </c>
      <c r="E231" s="1" t="s">
        <v>2460</v>
      </c>
      <c r="F231" s="1" t="s">
        <v>2461</v>
      </c>
      <c r="G231" s="1" t="s">
        <v>2462</v>
      </c>
      <c r="H231" s="1" t="s">
        <v>2463</v>
      </c>
      <c r="I231" s="1" t="s">
        <v>2464</v>
      </c>
      <c r="J231" s="1" t="s">
        <v>2465</v>
      </c>
      <c r="K231" s="1">
        <v>6</v>
      </c>
      <c r="L231" s="1">
        <v>0</v>
      </c>
      <c r="M231" s="1">
        <v>1</v>
      </c>
    </row>
    <row r="232" spans="1:13" x14ac:dyDescent="0.25">
      <c r="A232" s="8" t="s">
        <v>703</v>
      </c>
      <c r="B232" s="8" t="s">
        <v>2466</v>
      </c>
      <c r="C232" s="1" t="s">
        <v>705</v>
      </c>
      <c r="D232" s="1" t="s">
        <v>22</v>
      </c>
      <c r="E232" s="1" t="s">
        <v>706</v>
      </c>
      <c r="F232" s="1" t="s">
        <v>2467</v>
      </c>
      <c r="G232" s="1" t="s">
        <v>1500</v>
      </c>
      <c r="H232" s="1" t="s">
        <v>2468</v>
      </c>
      <c r="I232" s="1" t="s">
        <v>707</v>
      </c>
      <c r="J232" s="1" t="s">
        <v>2469</v>
      </c>
      <c r="K232" s="1">
        <v>5</v>
      </c>
      <c r="L232" s="1">
        <v>0</v>
      </c>
      <c r="M232" s="1">
        <v>1</v>
      </c>
    </row>
    <row r="233" spans="1:13" x14ac:dyDescent="0.25">
      <c r="A233" s="8" t="s">
        <v>2470</v>
      </c>
      <c r="B233" s="8" t="s">
        <v>2471</v>
      </c>
      <c r="C233" s="1" t="s">
        <v>2472</v>
      </c>
      <c r="D233" s="1" t="s">
        <v>22</v>
      </c>
      <c r="E233" s="1" t="s">
        <v>2473</v>
      </c>
      <c r="F233" s="1" t="s">
        <v>2474</v>
      </c>
      <c r="G233" s="1" t="s">
        <v>1500</v>
      </c>
      <c r="H233" s="1" t="s">
        <v>2475</v>
      </c>
      <c r="I233" s="1" t="s">
        <v>2476</v>
      </c>
      <c r="J233" s="1" t="s">
        <v>2477</v>
      </c>
      <c r="K233" s="1">
        <v>6</v>
      </c>
      <c r="L233" s="1">
        <v>0</v>
      </c>
      <c r="M233" s="1"/>
    </row>
    <row r="234" spans="1:13" x14ac:dyDescent="0.25">
      <c r="A234" s="8" t="s">
        <v>2478</v>
      </c>
      <c r="B234" s="8" t="s">
        <v>2479</v>
      </c>
      <c r="C234" s="1" t="s">
        <v>2480</v>
      </c>
      <c r="D234" s="1" t="s">
        <v>22</v>
      </c>
      <c r="E234" s="1" t="s">
        <v>2481</v>
      </c>
      <c r="F234" s="1" t="s">
        <v>2482</v>
      </c>
      <c r="G234" s="1" t="s">
        <v>1500</v>
      </c>
      <c r="H234" s="1" t="s">
        <v>2483</v>
      </c>
      <c r="I234" s="1" t="s">
        <v>2484</v>
      </c>
      <c r="J234" s="1" t="s">
        <v>2485</v>
      </c>
      <c r="K234" s="1">
        <v>2</v>
      </c>
      <c r="L234" s="1">
        <v>0</v>
      </c>
      <c r="M234" s="1"/>
    </row>
    <row r="235" spans="1:13" x14ac:dyDescent="0.25">
      <c r="A235" s="8" t="s">
        <v>2486</v>
      </c>
      <c r="B235" s="8" t="s">
        <v>2487</v>
      </c>
      <c r="C235" s="1" t="s">
        <v>2488</v>
      </c>
      <c r="D235" s="1" t="s">
        <v>22</v>
      </c>
      <c r="E235" s="1" t="s">
        <v>2489</v>
      </c>
      <c r="F235" s="1" t="s">
        <v>2490</v>
      </c>
      <c r="G235" s="1" t="s">
        <v>1519</v>
      </c>
      <c r="H235" s="1" t="s">
        <v>2491</v>
      </c>
      <c r="I235" s="1" t="s">
        <v>2492</v>
      </c>
      <c r="J235" s="1" t="s">
        <v>2493</v>
      </c>
      <c r="K235" s="1">
        <v>5</v>
      </c>
      <c r="L235" s="1">
        <v>0</v>
      </c>
      <c r="M235" s="1"/>
    </row>
    <row r="236" spans="1:13" x14ac:dyDescent="0.25">
      <c r="A236" s="8" t="s">
        <v>2494</v>
      </c>
      <c r="B236" s="8" t="s">
        <v>2495</v>
      </c>
      <c r="C236" s="1" t="s">
        <v>2496</v>
      </c>
      <c r="D236" s="1" t="s">
        <v>66</v>
      </c>
      <c r="E236" s="1" t="s">
        <v>2497</v>
      </c>
      <c r="F236" s="1" t="s">
        <v>2498</v>
      </c>
      <c r="G236" s="1" t="s">
        <v>1654</v>
      </c>
      <c r="H236" s="1" t="s">
        <v>2499</v>
      </c>
      <c r="I236" s="1" t="s">
        <v>2500</v>
      </c>
      <c r="J236" s="1" t="s">
        <v>2501</v>
      </c>
      <c r="K236" s="1">
        <v>10</v>
      </c>
      <c r="L236" s="1">
        <v>0</v>
      </c>
      <c r="M236" s="1">
        <v>1</v>
      </c>
    </row>
    <row r="237" spans="1:13" x14ac:dyDescent="0.25">
      <c r="A237" s="8" t="s">
        <v>2502</v>
      </c>
      <c r="B237" s="8" t="s">
        <v>2503</v>
      </c>
      <c r="C237" s="1" t="s">
        <v>2504</v>
      </c>
      <c r="D237" s="1" t="s">
        <v>2505</v>
      </c>
      <c r="E237" s="1" t="s">
        <v>2506</v>
      </c>
      <c r="F237" s="1" t="s">
        <v>2507</v>
      </c>
      <c r="G237" s="1" t="s">
        <v>2508</v>
      </c>
      <c r="H237" s="1" t="s">
        <v>2509</v>
      </c>
      <c r="I237" s="1" t="s">
        <v>2510</v>
      </c>
      <c r="J237" s="1" t="s">
        <v>2511</v>
      </c>
      <c r="K237" s="1">
        <v>17</v>
      </c>
      <c r="L237" s="1">
        <v>0</v>
      </c>
      <c r="M237" s="1">
        <v>1</v>
      </c>
    </row>
    <row r="238" spans="1:13" x14ac:dyDescent="0.25">
      <c r="A238" s="8" t="s">
        <v>2512</v>
      </c>
      <c r="B238" s="8" t="s">
        <v>2513</v>
      </c>
      <c r="C238" s="1" t="s">
        <v>2514</v>
      </c>
      <c r="D238" s="1" t="s">
        <v>283</v>
      </c>
      <c r="E238" s="1" t="s">
        <v>2515</v>
      </c>
      <c r="F238" s="1" t="s">
        <v>2516</v>
      </c>
      <c r="G238" s="1" t="s">
        <v>1043</v>
      </c>
      <c r="H238" s="1" t="s">
        <v>2517</v>
      </c>
      <c r="I238" s="1" t="s">
        <v>2518</v>
      </c>
      <c r="J238" s="1" t="s">
        <v>2519</v>
      </c>
      <c r="K238" s="1">
        <v>17</v>
      </c>
      <c r="L238" s="1">
        <v>0</v>
      </c>
      <c r="M238" s="1">
        <v>1</v>
      </c>
    </row>
    <row r="239" spans="1:13" x14ac:dyDescent="0.25">
      <c r="A239" s="8" t="s">
        <v>2520</v>
      </c>
      <c r="B239" s="8" t="s">
        <v>2521</v>
      </c>
      <c r="C239" s="1" t="s">
        <v>2522</v>
      </c>
      <c r="D239" s="1" t="s">
        <v>22</v>
      </c>
      <c r="E239" s="1" t="s">
        <v>2523</v>
      </c>
      <c r="F239" s="1" t="s">
        <v>2524</v>
      </c>
      <c r="G239" s="1" t="s">
        <v>1654</v>
      </c>
      <c r="H239" s="1" t="s">
        <v>2525</v>
      </c>
      <c r="I239" s="1" t="s">
        <v>2526</v>
      </c>
      <c r="J239" s="1" t="s">
        <v>2527</v>
      </c>
      <c r="K239" s="1">
        <v>6</v>
      </c>
      <c r="L239" s="1">
        <v>0</v>
      </c>
      <c r="M239" s="1">
        <v>1</v>
      </c>
    </row>
    <row r="240" spans="1:13" x14ac:dyDescent="0.25">
      <c r="A240" s="8" t="s">
        <v>2528</v>
      </c>
      <c r="B240" s="8" t="s">
        <v>2529</v>
      </c>
      <c r="C240" s="1" t="s">
        <v>2530</v>
      </c>
      <c r="D240" s="1" t="s">
        <v>2531</v>
      </c>
      <c r="E240" s="1" t="s">
        <v>2532</v>
      </c>
      <c r="F240" s="1" t="s">
        <v>2533</v>
      </c>
      <c r="G240" s="1" t="s">
        <v>2534</v>
      </c>
      <c r="H240" s="1" t="s">
        <v>2535</v>
      </c>
      <c r="I240" s="1" t="s">
        <v>2536</v>
      </c>
      <c r="J240" s="1" t="s">
        <v>2537</v>
      </c>
      <c r="K240" s="1">
        <v>18</v>
      </c>
      <c r="L240" s="1">
        <v>0</v>
      </c>
      <c r="M240" s="1">
        <v>1</v>
      </c>
    </row>
    <row r="241" spans="1:13" x14ac:dyDescent="0.25">
      <c r="A241" s="8" t="s">
        <v>804</v>
      </c>
      <c r="B241" s="8" t="s">
        <v>2538</v>
      </c>
      <c r="C241" s="1" t="s">
        <v>2539</v>
      </c>
      <c r="D241" s="1" t="s">
        <v>449</v>
      </c>
      <c r="E241" s="1" t="s">
        <v>806</v>
      </c>
      <c r="F241" s="1" t="s">
        <v>2540</v>
      </c>
      <c r="G241" s="1" t="s">
        <v>1654</v>
      </c>
      <c r="H241" s="1" t="s">
        <v>2541</v>
      </c>
      <c r="I241" s="1" t="s">
        <v>2542</v>
      </c>
      <c r="J241" s="1" t="s">
        <v>2543</v>
      </c>
      <c r="K241" s="1">
        <v>17</v>
      </c>
      <c r="L241" s="1">
        <v>0</v>
      </c>
      <c r="M241" s="1">
        <v>1</v>
      </c>
    </row>
    <row r="242" spans="1:13" x14ac:dyDescent="0.25">
      <c r="A242" s="8" t="s">
        <v>2544</v>
      </c>
      <c r="B242" s="8" t="s">
        <v>2545</v>
      </c>
      <c r="C242" s="1" t="s">
        <v>2546</v>
      </c>
      <c r="D242" s="1" t="s">
        <v>2547</v>
      </c>
      <c r="E242" s="1" t="s">
        <v>2548</v>
      </c>
      <c r="F242" s="1" t="s">
        <v>2549</v>
      </c>
      <c r="G242" s="1" t="s">
        <v>2550</v>
      </c>
      <c r="H242" s="1" t="s">
        <v>2551</v>
      </c>
      <c r="I242" s="1" t="s">
        <v>2552</v>
      </c>
      <c r="J242" s="1" t="s">
        <v>2553</v>
      </c>
      <c r="K242" s="1">
        <v>5</v>
      </c>
      <c r="L242" s="1">
        <v>0</v>
      </c>
      <c r="M242" s="1">
        <v>1</v>
      </c>
    </row>
    <row r="243" spans="1:13" x14ac:dyDescent="0.25">
      <c r="A243" s="8" t="s">
        <v>233</v>
      </c>
      <c r="B243" s="8" t="s">
        <v>2554</v>
      </c>
      <c r="C243" s="1" t="s">
        <v>235</v>
      </c>
      <c r="D243" s="1" t="s">
        <v>236</v>
      </c>
      <c r="E243" s="1" t="s">
        <v>237</v>
      </c>
      <c r="F243" s="1" t="s">
        <v>2555</v>
      </c>
      <c r="G243" s="1" t="s">
        <v>1684</v>
      </c>
      <c r="H243" s="1" t="s">
        <v>238</v>
      </c>
      <c r="I243" s="1" t="s">
        <v>239</v>
      </c>
      <c r="J243" s="1" t="s">
        <v>2556</v>
      </c>
      <c r="K243" s="1">
        <v>42</v>
      </c>
      <c r="L243" s="1">
        <v>0</v>
      </c>
      <c r="M243" s="1">
        <v>2</v>
      </c>
    </row>
    <row r="244" spans="1:13" x14ac:dyDescent="0.25">
      <c r="A244" s="8" t="s">
        <v>872</v>
      </c>
      <c r="B244" s="8" t="s">
        <v>2557</v>
      </c>
      <c r="C244" s="1" t="s">
        <v>2558</v>
      </c>
      <c r="D244" s="1" t="s">
        <v>2559</v>
      </c>
      <c r="E244" s="1" t="s">
        <v>2560</v>
      </c>
      <c r="F244" s="1" t="s">
        <v>2561</v>
      </c>
      <c r="G244" s="1" t="s">
        <v>2562</v>
      </c>
      <c r="H244" s="1" t="s">
        <v>2563</v>
      </c>
      <c r="I244" s="1" t="s">
        <v>2564</v>
      </c>
      <c r="J244" s="1" t="s">
        <v>2565</v>
      </c>
      <c r="K244" s="1">
        <v>2</v>
      </c>
      <c r="L244" s="1">
        <v>0</v>
      </c>
      <c r="M244" s="1"/>
    </row>
    <row r="245" spans="1:13" x14ac:dyDescent="0.25">
      <c r="A245" s="8" t="s">
        <v>2566</v>
      </c>
      <c r="B245" s="8" t="s">
        <v>2567</v>
      </c>
      <c r="C245" s="1" t="s">
        <v>2568</v>
      </c>
      <c r="D245" s="1" t="s">
        <v>508</v>
      </c>
      <c r="E245" s="1" t="s">
        <v>2569</v>
      </c>
      <c r="F245" s="1" t="s">
        <v>2570</v>
      </c>
      <c r="G245" s="1" t="s">
        <v>1690</v>
      </c>
      <c r="H245" s="1" t="s">
        <v>2571</v>
      </c>
      <c r="I245" s="1" t="s">
        <v>2572</v>
      </c>
      <c r="J245" s="1" t="s">
        <v>2573</v>
      </c>
      <c r="K245" s="1">
        <v>17</v>
      </c>
      <c r="L245" s="1">
        <v>0</v>
      </c>
      <c r="M245" s="1">
        <v>1</v>
      </c>
    </row>
    <row r="246" spans="1:13" x14ac:dyDescent="0.25">
      <c r="A246" s="8" t="s">
        <v>2574</v>
      </c>
      <c r="B246" s="8" t="s">
        <v>2575</v>
      </c>
      <c r="C246" s="1" t="s">
        <v>2576</v>
      </c>
      <c r="D246" s="1" t="s">
        <v>408</v>
      </c>
      <c r="E246" s="1" t="s">
        <v>2577</v>
      </c>
      <c r="F246" s="1" t="s">
        <v>2578</v>
      </c>
      <c r="G246" s="1" t="s">
        <v>1696</v>
      </c>
      <c r="H246" s="1" t="s">
        <v>2579</v>
      </c>
      <c r="I246" s="1" t="s">
        <v>2580</v>
      </c>
      <c r="J246" s="1" t="s">
        <v>2581</v>
      </c>
      <c r="K246" s="1">
        <v>12</v>
      </c>
      <c r="L246" s="1">
        <v>0</v>
      </c>
      <c r="M246" s="1">
        <v>1</v>
      </c>
    </row>
    <row r="247" spans="1:13" x14ac:dyDescent="0.25">
      <c r="A247" s="8" t="s">
        <v>2582</v>
      </c>
      <c r="B247" s="8" t="s">
        <v>2583</v>
      </c>
      <c r="C247" s="1" t="s">
        <v>2584</v>
      </c>
      <c r="D247" s="1" t="s">
        <v>22</v>
      </c>
      <c r="E247" s="1" t="s">
        <v>2585</v>
      </c>
      <c r="F247" s="1" t="s">
        <v>2586</v>
      </c>
      <c r="G247" s="1" t="s">
        <v>1699</v>
      </c>
      <c r="H247" s="1" t="s">
        <v>2587</v>
      </c>
      <c r="I247" s="1" t="s">
        <v>2588</v>
      </c>
      <c r="J247" s="1" t="s">
        <v>2589</v>
      </c>
      <c r="K247" s="1">
        <v>4</v>
      </c>
      <c r="L247" s="1">
        <v>4</v>
      </c>
      <c r="M247" s="1">
        <v>0.5</v>
      </c>
    </row>
    <row r="248" spans="1:13" x14ac:dyDescent="0.25">
      <c r="A248" s="8" t="s">
        <v>2590</v>
      </c>
      <c r="B248" s="8" t="s">
        <v>2591</v>
      </c>
      <c r="C248" s="1" t="s">
        <v>2592</v>
      </c>
      <c r="D248" s="1" t="s">
        <v>22</v>
      </c>
      <c r="E248" s="1" t="s">
        <v>2593</v>
      </c>
      <c r="F248" s="1" t="s">
        <v>2594</v>
      </c>
      <c r="G248" s="1" t="s">
        <v>1699</v>
      </c>
      <c r="H248" s="1" t="s">
        <v>2595</v>
      </c>
      <c r="I248" s="1" t="s">
        <v>2596</v>
      </c>
      <c r="J248" s="1" t="s">
        <v>2597</v>
      </c>
      <c r="K248" s="1">
        <v>4</v>
      </c>
      <c r="L248" s="1">
        <v>4</v>
      </c>
      <c r="M248" s="1"/>
    </row>
    <row r="249" spans="1:13" x14ac:dyDescent="0.25">
      <c r="A249" s="8" t="s">
        <v>2598</v>
      </c>
      <c r="B249" s="8" t="s">
        <v>2599</v>
      </c>
      <c r="C249" s="1" t="s">
        <v>2600</v>
      </c>
      <c r="D249" s="1" t="s">
        <v>22</v>
      </c>
      <c r="E249" s="1" t="s">
        <v>2601</v>
      </c>
      <c r="F249" s="1" t="s">
        <v>2602</v>
      </c>
      <c r="G249" s="1" t="s">
        <v>1043</v>
      </c>
      <c r="H249" s="1" t="s">
        <v>2603</v>
      </c>
      <c r="I249" s="1" t="s">
        <v>2604</v>
      </c>
      <c r="J249" s="1" t="s">
        <v>2605</v>
      </c>
      <c r="K249" s="9">
        <v>26</v>
      </c>
      <c r="L249" s="1">
        <v>0</v>
      </c>
      <c r="M249" s="1">
        <v>1</v>
      </c>
    </row>
    <row r="250" spans="1:13" x14ac:dyDescent="0.25">
      <c r="A250" s="8" t="s">
        <v>2606</v>
      </c>
      <c r="B250" s="8" t="s">
        <v>2607</v>
      </c>
      <c r="C250" s="1" t="s">
        <v>2608</v>
      </c>
      <c r="D250" s="1" t="s">
        <v>2609</v>
      </c>
      <c r="E250" s="1" t="s">
        <v>2610</v>
      </c>
      <c r="F250" s="1" t="s">
        <v>2611</v>
      </c>
      <c r="G250" s="1" t="s">
        <v>2612</v>
      </c>
      <c r="H250" s="1" t="s">
        <v>2613</v>
      </c>
      <c r="I250" s="1" t="s">
        <v>2614</v>
      </c>
      <c r="J250" s="1" t="s">
        <v>2615</v>
      </c>
      <c r="K250" s="1">
        <v>1</v>
      </c>
      <c r="L250" s="1">
        <v>0</v>
      </c>
      <c r="M250" s="1"/>
    </row>
    <row r="251" spans="1:13" x14ac:dyDescent="0.25">
      <c r="A251" s="8" t="s">
        <v>2616</v>
      </c>
      <c r="B251" s="8" t="s">
        <v>2617</v>
      </c>
      <c r="C251" s="1" t="s">
        <v>2618</v>
      </c>
      <c r="D251" s="1" t="s">
        <v>943</v>
      </c>
      <c r="E251" s="1" t="s">
        <v>2619</v>
      </c>
      <c r="F251" s="1" t="s">
        <v>2620</v>
      </c>
      <c r="G251" s="1" t="s">
        <v>2562</v>
      </c>
      <c r="H251" s="1" t="s">
        <v>2621</v>
      </c>
      <c r="I251" s="1" t="s">
        <v>2622</v>
      </c>
      <c r="J251" s="1" t="s">
        <v>2623</v>
      </c>
      <c r="K251" s="1">
        <v>3</v>
      </c>
      <c r="L251" s="1">
        <v>0</v>
      </c>
      <c r="M251" s="1"/>
    </row>
    <row r="252" spans="1:13" x14ac:dyDescent="0.25">
      <c r="A252" s="8" t="s">
        <v>2624</v>
      </c>
      <c r="B252" s="8" t="s">
        <v>2625</v>
      </c>
      <c r="C252" s="1" t="s">
        <v>2626</v>
      </c>
      <c r="D252" s="1" t="s">
        <v>22</v>
      </c>
      <c r="E252" s="1" t="s">
        <v>2627</v>
      </c>
      <c r="F252" s="1" t="s">
        <v>2628</v>
      </c>
      <c r="G252" s="1" t="s">
        <v>2562</v>
      </c>
      <c r="H252" s="1" t="s">
        <v>2629</v>
      </c>
      <c r="I252" s="1" t="s">
        <v>2630</v>
      </c>
      <c r="J252" s="1" t="s">
        <v>2631</v>
      </c>
      <c r="K252" s="1">
        <v>3</v>
      </c>
      <c r="L252" s="1">
        <v>0</v>
      </c>
      <c r="M252" s="1"/>
    </row>
    <row r="253" spans="1:13" x14ac:dyDescent="0.25">
      <c r="A253" s="8" t="s">
        <v>2632</v>
      </c>
      <c r="B253" s="8" t="s">
        <v>2633</v>
      </c>
      <c r="C253" s="1" t="s">
        <v>2634</v>
      </c>
      <c r="D253" s="1" t="s">
        <v>22</v>
      </c>
      <c r="E253" s="1" t="s">
        <v>2635</v>
      </c>
      <c r="F253" s="1" t="s">
        <v>2636</v>
      </c>
      <c r="G253" s="1" t="s">
        <v>1043</v>
      </c>
      <c r="H253" s="1" t="s">
        <v>2637</v>
      </c>
      <c r="I253" s="1" t="s">
        <v>2638</v>
      </c>
      <c r="J253" s="1" t="s">
        <v>2639</v>
      </c>
      <c r="K253" s="1">
        <v>7</v>
      </c>
      <c r="L253" s="1">
        <v>0</v>
      </c>
      <c r="M253" s="1"/>
    </row>
    <row r="254" spans="1:13" x14ac:dyDescent="0.25">
      <c r="A254" s="8" t="s">
        <v>2640</v>
      </c>
      <c r="B254" s="8" t="s">
        <v>2641</v>
      </c>
      <c r="C254" s="1" t="s">
        <v>2642</v>
      </c>
      <c r="D254" s="1" t="s">
        <v>22</v>
      </c>
      <c r="E254" s="1" t="s">
        <v>2643</v>
      </c>
      <c r="F254" s="1" t="s">
        <v>2644</v>
      </c>
      <c r="G254" s="1" t="s">
        <v>1840</v>
      </c>
      <c r="H254" s="1" t="s">
        <v>2645</v>
      </c>
      <c r="I254" s="1" t="s">
        <v>2646</v>
      </c>
      <c r="J254" s="1" t="s">
        <v>2647</v>
      </c>
      <c r="K254" s="1">
        <v>8</v>
      </c>
      <c r="L254" s="1">
        <v>0</v>
      </c>
      <c r="M254" s="1">
        <v>1</v>
      </c>
    </row>
    <row r="255" spans="1:13" x14ac:dyDescent="0.25">
      <c r="A255" s="8" t="s">
        <v>2648</v>
      </c>
      <c r="B255" s="8" t="s">
        <v>2649</v>
      </c>
      <c r="C255" s="1" t="s">
        <v>2650</v>
      </c>
      <c r="D255" s="1" t="s">
        <v>22</v>
      </c>
      <c r="E255" s="1" t="s">
        <v>2651</v>
      </c>
      <c r="F255" s="1" t="s">
        <v>2652</v>
      </c>
      <c r="G255" s="1" t="s">
        <v>1840</v>
      </c>
      <c r="H255" s="1" t="s">
        <v>2653</v>
      </c>
      <c r="I255" s="1" t="s">
        <v>2654</v>
      </c>
      <c r="J255" s="1" t="s">
        <v>2655</v>
      </c>
      <c r="K255" s="1">
        <v>8</v>
      </c>
      <c r="L255" s="1">
        <v>0</v>
      </c>
      <c r="M255" s="1">
        <v>1</v>
      </c>
    </row>
    <row r="256" spans="1:13" x14ac:dyDescent="0.25">
      <c r="A256" s="8" t="s">
        <v>2656</v>
      </c>
      <c r="B256" s="8" t="s">
        <v>2657</v>
      </c>
      <c r="C256" s="1" t="s">
        <v>2658</v>
      </c>
      <c r="D256" s="1" t="s">
        <v>767</v>
      </c>
      <c r="E256" s="1" t="s">
        <v>2659</v>
      </c>
      <c r="F256" s="1" t="s">
        <v>2660</v>
      </c>
      <c r="G256" s="1" t="s">
        <v>1876</v>
      </c>
      <c r="H256" s="1" t="s">
        <v>2661</v>
      </c>
      <c r="I256" s="1" t="s">
        <v>2662</v>
      </c>
      <c r="J256" s="1" t="s">
        <v>2663</v>
      </c>
      <c r="K256" s="1">
        <v>22</v>
      </c>
      <c r="L256" s="1">
        <v>0</v>
      </c>
      <c r="M256" s="1">
        <v>1</v>
      </c>
    </row>
    <row r="257" spans="1:13" x14ac:dyDescent="0.25">
      <c r="A257" s="8" t="s">
        <v>2664</v>
      </c>
      <c r="B257" s="8" t="s">
        <v>2665</v>
      </c>
      <c r="C257" s="1" t="s">
        <v>2666</v>
      </c>
      <c r="D257" s="1" t="s">
        <v>22</v>
      </c>
      <c r="E257" s="1" t="s">
        <v>2667</v>
      </c>
      <c r="F257" s="1" t="s">
        <v>2668</v>
      </c>
      <c r="G257" s="1" t="s">
        <v>1950</v>
      </c>
      <c r="H257" s="1" t="s">
        <v>2669</v>
      </c>
      <c r="I257" s="1" t="s">
        <v>2670</v>
      </c>
      <c r="J257" s="1" t="s">
        <v>2671</v>
      </c>
      <c r="K257" s="1">
        <v>10</v>
      </c>
      <c r="L257" s="1">
        <v>0</v>
      </c>
      <c r="M257" s="1">
        <v>1</v>
      </c>
    </row>
    <row r="258" spans="1:13" x14ac:dyDescent="0.25">
      <c r="A258" s="8" t="s">
        <v>2672</v>
      </c>
      <c r="B258" s="8" t="s">
        <v>2673</v>
      </c>
      <c r="C258" s="1" t="s">
        <v>2674</v>
      </c>
      <c r="D258" s="1" t="s">
        <v>84</v>
      </c>
      <c r="E258" s="1" t="s">
        <v>2675</v>
      </c>
      <c r="F258" s="1" t="s">
        <v>2676</v>
      </c>
      <c r="G258" s="1" t="s">
        <v>1959</v>
      </c>
      <c r="H258" s="1" t="s">
        <v>2677</v>
      </c>
      <c r="I258" s="1" t="s">
        <v>2678</v>
      </c>
      <c r="J258" s="1" t="s">
        <v>2679</v>
      </c>
      <c r="K258" s="1">
        <v>5</v>
      </c>
      <c r="L258" s="1">
        <v>0</v>
      </c>
      <c r="M258" s="1"/>
    </row>
    <row r="259" spans="1:13" x14ac:dyDescent="0.25">
      <c r="A259" s="8" t="s">
        <v>2680</v>
      </c>
      <c r="B259" s="8" t="s">
        <v>2681</v>
      </c>
      <c r="C259" s="1" t="s">
        <v>2682</v>
      </c>
      <c r="D259" s="1" t="s">
        <v>84</v>
      </c>
      <c r="E259" s="1" t="s">
        <v>2683</v>
      </c>
      <c r="F259" s="1" t="s">
        <v>2684</v>
      </c>
      <c r="G259" s="1" t="s">
        <v>1959</v>
      </c>
      <c r="H259" s="1" t="s">
        <v>2685</v>
      </c>
      <c r="I259" s="1" t="s">
        <v>2686</v>
      </c>
      <c r="J259" s="1" t="s">
        <v>2687</v>
      </c>
      <c r="K259" s="1">
        <v>2</v>
      </c>
      <c r="L259" s="1">
        <v>0</v>
      </c>
      <c r="M259" s="1"/>
    </row>
    <row r="260" spans="1:13" x14ac:dyDescent="0.25">
      <c r="A260" s="8" t="s">
        <v>2688</v>
      </c>
      <c r="B260" s="8" t="s">
        <v>2689</v>
      </c>
      <c r="C260" s="1" t="s">
        <v>2690</v>
      </c>
      <c r="D260" s="1" t="s">
        <v>22</v>
      </c>
      <c r="E260" s="1" t="s">
        <v>2691</v>
      </c>
      <c r="F260" s="1" t="s">
        <v>2692</v>
      </c>
      <c r="G260" s="1" t="s">
        <v>2693</v>
      </c>
      <c r="H260" s="1" t="s">
        <v>2694</v>
      </c>
      <c r="I260" s="1" t="s">
        <v>2695</v>
      </c>
      <c r="J260" s="1" t="s">
        <v>2696</v>
      </c>
      <c r="K260" s="1">
        <v>6</v>
      </c>
      <c r="L260" s="1">
        <v>0</v>
      </c>
      <c r="M260" s="1">
        <v>1</v>
      </c>
    </row>
    <row r="261" spans="1:13" x14ac:dyDescent="0.25">
      <c r="A261" s="8" t="s">
        <v>2697</v>
      </c>
      <c r="B261" s="8" t="s">
        <v>2698</v>
      </c>
      <c r="C261" s="1" t="s">
        <v>2699</v>
      </c>
      <c r="D261" s="1" t="s">
        <v>13</v>
      </c>
      <c r="E261" s="1" t="s">
        <v>2700</v>
      </c>
      <c r="F261" s="1" t="s">
        <v>2701</v>
      </c>
      <c r="G261" s="1" t="s">
        <v>1063</v>
      </c>
      <c r="H261" s="1" t="s">
        <v>2702</v>
      </c>
      <c r="I261" s="1" t="s">
        <v>2703</v>
      </c>
      <c r="J261" s="1" t="s">
        <v>2704</v>
      </c>
      <c r="K261" s="1">
        <v>33</v>
      </c>
      <c r="L261" s="1">
        <v>0</v>
      </c>
      <c r="M261" s="1">
        <v>2</v>
      </c>
    </row>
    <row r="262" spans="1:13" x14ac:dyDescent="0.25">
      <c r="A262" s="8" t="s">
        <v>2841</v>
      </c>
      <c r="B262" s="8" t="s">
        <v>2705</v>
      </c>
      <c r="C262" s="1" t="s">
        <v>912</v>
      </c>
      <c r="D262" s="1" t="s">
        <v>117</v>
      </c>
      <c r="E262" s="1" t="s">
        <v>2706</v>
      </c>
      <c r="F262" s="1" t="s">
        <v>2707</v>
      </c>
      <c r="G262" s="1" t="s">
        <v>1063</v>
      </c>
      <c r="H262" s="1" t="s">
        <v>913</v>
      </c>
      <c r="I262" s="1" t="s">
        <v>914</v>
      </c>
      <c r="J262" s="1" t="s">
        <v>2708</v>
      </c>
      <c r="K262" s="1">
        <v>60</v>
      </c>
      <c r="L262" s="1">
        <v>0</v>
      </c>
      <c r="M262" s="1">
        <v>4</v>
      </c>
    </row>
    <row r="263" spans="1:13" x14ac:dyDescent="0.25">
      <c r="A263" s="8" t="s">
        <v>2709</v>
      </c>
      <c r="B263" s="8" t="s">
        <v>2710</v>
      </c>
      <c r="C263" s="1" t="s">
        <v>2711</v>
      </c>
      <c r="D263" s="1" t="s">
        <v>22</v>
      </c>
      <c r="E263" s="1" t="s">
        <v>2712</v>
      </c>
      <c r="F263" s="1" t="s">
        <v>2713</v>
      </c>
      <c r="G263" s="1" t="s">
        <v>2127</v>
      </c>
      <c r="H263" s="1" t="s">
        <v>2714</v>
      </c>
      <c r="I263" s="1" t="s">
        <v>2715</v>
      </c>
      <c r="J263" s="1" t="s">
        <v>2716</v>
      </c>
      <c r="K263" s="1">
        <v>6</v>
      </c>
      <c r="L263" s="1">
        <v>0</v>
      </c>
      <c r="M263" s="1">
        <v>1</v>
      </c>
    </row>
    <row r="264" spans="1:13" x14ac:dyDescent="0.25">
      <c r="A264" s="8" t="s">
        <v>2717</v>
      </c>
      <c r="B264" s="8" t="s">
        <v>2718</v>
      </c>
      <c r="C264" s="1" t="s">
        <v>2719</v>
      </c>
      <c r="D264" s="1" t="s">
        <v>84</v>
      </c>
      <c r="E264" s="1" t="s">
        <v>2720</v>
      </c>
      <c r="F264" s="1" t="s">
        <v>2721</v>
      </c>
      <c r="G264" s="1" t="s">
        <v>2722</v>
      </c>
      <c r="H264" s="1" t="s">
        <v>2723</v>
      </c>
      <c r="I264" s="1" t="s">
        <v>2724</v>
      </c>
      <c r="J264" s="1" t="s">
        <v>2725</v>
      </c>
      <c r="K264" s="1">
        <v>4</v>
      </c>
      <c r="L264" s="1">
        <v>0</v>
      </c>
      <c r="M264" s="1"/>
    </row>
    <row r="265" spans="1:13" x14ac:dyDescent="0.25">
      <c r="A265" s="8" t="s">
        <v>2726</v>
      </c>
      <c r="B265" s="8" t="s">
        <v>2727</v>
      </c>
      <c r="C265" s="1" t="s">
        <v>2728</v>
      </c>
      <c r="D265" s="1" t="s">
        <v>22</v>
      </c>
      <c r="E265" s="1" t="s">
        <v>2729</v>
      </c>
      <c r="F265" s="1" t="s">
        <v>2730</v>
      </c>
      <c r="G265" s="1" t="s">
        <v>1654</v>
      </c>
      <c r="H265" s="1" t="s">
        <v>2731</v>
      </c>
      <c r="I265" s="1" t="s">
        <v>2732</v>
      </c>
      <c r="J265" s="1" t="s">
        <v>2733</v>
      </c>
      <c r="K265" s="1">
        <v>8</v>
      </c>
      <c r="L265" s="1">
        <v>0</v>
      </c>
      <c r="M265" s="1"/>
    </row>
    <row r="266" spans="1:13" x14ac:dyDescent="0.25">
      <c r="A266" s="8" t="s">
        <v>2734</v>
      </c>
      <c r="B266" s="8" t="s">
        <v>2735</v>
      </c>
      <c r="C266" s="1" t="s">
        <v>2736</v>
      </c>
      <c r="D266" s="1" t="s">
        <v>150</v>
      </c>
      <c r="E266" s="1" t="s">
        <v>2737</v>
      </c>
      <c r="F266" s="1" t="s">
        <v>2738</v>
      </c>
      <c r="G266" s="1" t="s">
        <v>2739</v>
      </c>
      <c r="H266" s="1" t="s">
        <v>2740</v>
      </c>
      <c r="I266" s="1" t="s">
        <v>2741</v>
      </c>
      <c r="J266" s="1" t="s">
        <v>2742</v>
      </c>
      <c r="K266" s="1">
        <v>5</v>
      </c>
      <c r="L266" s="1">
        <v>0</v>
      </c>
      <c r="M266" s="1">
        <v>1</v>
      </c>
    </row>
    <row r="267" spans="1:13" x14ac:dyDescent="0.25">
      <c r="A267" s="8" t="s">
        <v>2743</v>
      </c>
      <c r="B267" s="8" t="s">
        <v>2744</v>
      </c>
      <c r="C267" s="1" t="s">
        <v>2745</v>
      </c>
      <c r="D267" s="1" t="s">
        <v>2746</v>
      </c>
      <c r="E267" s="1" t="s">
        <v>2747</v>
      </c>
      <c r="F267" s="1" t="s">
        <v>2748</v>
      </c>
      <c r="G267" s="1" t="s">
        <v>2749</v>
      </c>
      <c r="H267" s="1" t="s">
        <v>2750</v>
      </c>
      <c r="I267" s="1" t="s">
        <v>2751</v>
      </c>
      <c r="J267" s="1" t="s">
        <v>2752</v>
      </c>
      <c r="K267" s="1">
        <v>9</v>
      </c>
      <c r="L267" s="1">
        <v>0</v>
      </c>
      <c r="M267" s="1">
        <v>1</v>
      </c>
    </row>
    <row r="268" spans="1:13" x14ac:dyDescent="0.25">
      <c r="A268" s="8" t="s">
        <v>2753</v>
      </c>
      <c r="B268" s="8" t="s">
        <v>2754</v>
      </c>
      <c r="C268" s="1" t="s">
        <v>2755</v>
      </c>
      <c r="D268" s="1" t="s">
        <v>22</v>
      </c>
      <c r="E268" s="1" t="s">
        <v>2756</v>
      </c>
      <c r="F268" s="1" t="s">
        <v>2757</v>
      </c>
      <c r="G268" s="1" t="s">
        <v>1123</v>
      </c>
      <c r="H268" s="1" t="s">
        <v>2758</v>
      </c>
      <c r="I268" s="1" t="s">
        <v>2759</v>
      </c>
      <c r="J268" s="1" t="s">
        <v>2760</v>
      </c>
      <c r="K268" s="1">
        <v>3</v>
      </c>
      <c r="L268" s="1">
        <v>0</v>
      </c>
      <c r="M268" s="1">
        <v>1</v>
      </c>
    </row>
    <row r="269" spans="1:13" x14ac:dyDescent="0.25">
      <c r="A269" s="8" t="s">
        <v>2761</v>
      </c>
      <c r="B269" s="8" t="s">
        <v>2762</v>
      </c>
      <c r="C269" s="1" t="s">
        <v>2763</v>
      </c>
      <c r="D269" s="1" t="s">
        <v>22</v>
      </c>
      <c r="E269" s="1" t="s">
        <v>2764</v>
      </c>
      <c r="F269" s="1" t="s">
        <v>2765</v>
      </c>
      <c r="G269" s="1" t="s">
        <v>2766</v>
      </c>
      <c r="H269" s="1" t="s">
        <v>2767</v>
      </c>
      <c r="I269" s="1" t="s">
        <v>2768</v>
      </c>
      <c r="J269" s="1" t="s">
        <v>2769</v>
      </c>
      <c r="K269" s="1">
        <v>5</v>
      </c>
      <c r="L269" s="1">
        <v>0</v>
      </c>
      <c r="M269" s="1"/>
    </row>
    <row r="270" spans="1:13" x14ac:dyDescent="0.25">
      <c r="A270" s="8" t="s">
        <v>2770</v>
      </c>
      <c r="B270" s="8" t="s">
        <v>2771</v>
      </c>
      <c r="C270" s="1" t="s">
        <v>2772</v>
      </c>
      <c r="D270" s="1" t="s">
        <v>2773</v>
      </c>
      <c r="E270" s="1" t="s">
        <v>2774</v>
      </c>
      <c r="F270" s="1" t="s">
        <v>2775</v>
      </c>
      <c r="G270" s="1" t="s">
        <v>1928</v>
      </c>
      <c r="H270" s="1" t="s">
        <v>2776</v>
      </c>
      <c r="I270" s="1" t="s">
        <v>2777</v>
      </c>
      <c r="J270" s="1" t="s">
        <v>2778</v>
      </c>
      <c r="K270" s="1">
        <v>10</v>
      </c>
      <c r="L270" s="1">
        <v>0</v>
      </c>
      <c r="M270" s="1">
        <v>1</v>
      </c>
    </row>
    <row r="271" spans="1:13" x14ac:dyDescent="0.25">
      <c r="A271" s="8" t="s">
        <v>2779</v>
      </c>
      <c r="B271" s="8" t="s">
        <v>2780</v>
      </c>
      <c r="C271" s="1" t="s">
        <v>2781</v>
      </c>
      <c r="D271" s="1" t="s">
        <v>2782</v>
      </c>
      <c r="E271" s="1" t="s">
        <v>2783</v>
      </c>
      <c r="F271" s="1" t="s">
        <v>2784</v>
      </c>
      <c r="G271" s="1" t="s">
        <v>1043</v>
      </c>
      <c r="H271" s="1" t="s">
        <v>2785</v>
      </c>
      <c r="I271" s="1" t="s">
        <v>2786</v>
      </c>
      <c r="J271" s="1" t="s">
        <v>2787</v>
      </c>
      <c r="K271" s="1">
        <v>8</v>
      </c>
      <c r="L271" s="1">
        <v>0</v>
      </c>
      <c r="M271" s="1">
        <v>1</v>
      </c>
    </row>
    <row r="272" spans="1:13" x14ac:dyDescent="0.25">
      <c r="A272" s="8" t="s">
        <v>2788</v>
      </c>
      <c r="B272" s="8" t="s">
        <v>2789</v>
      </c>
      <c r="C272" s="1" t="s">
        <v>2790</v>
      </c>
      <c r="D272" s="1" t="s">
        <v>283</v>
      </c>
      <c r="E272" s="1" t="s">
        <v>2791</v>
      </c>
      <c r="F272" s="1" t="s">
        <v>2792</v>
      </c>
      <c r="G272" s="1" t="s">
        <v>1488</v>
      </c>
      <c r="H272" s="1" t="s">
        <v>2793</v>
      </c>
      <c r="I272" s="1" t="s">
        <v>2794</v>
      </c>
      <c r="J272" s="1" t="s">
        <v>2795</v>
      </c>
      <c r="K272" s="1">
        <v>12</v>
      </c>
      <c r="L272" s="1">
        <v>0</v>
      </c>
      <c r="M272" s="1"/>
    </row>
    <row r="273" spans="1:13" x14ac:dyDescent="0.25">
      <c r="A273" s="8" t="s">
        <v>2796</v>
      </c>
      <c r="B273" s="8" t="s">
        <v>2797</v>
      </c>
      <c r="C273" s="1" t="s">
        <v>2798</v>
      </c>
      <c r="D273" s="1" t="s">
        <v>84</v>
      </c>
      <c r="E273" s="1" t="s">
        <v>2799</v>
      </c>
      <c r="F273" s="1" t="s">
        <v>2800</v>
      </c>
      <c r="G273" s="1" t="s">
        <v>2311</v>
      </c>
      <c r="H273" s="1" t="s">
        <v>2801</v>
      </c>
      <c r="I273" s="1" t="s">
        <v>2802</v>
      </c>
      <c r="J273" s="1" t="s">
        <v>2803</v>
      </c>
      <c r="K273" s="1">
        <v>5</v>
      </c>
      <c r="L273" s="1">
        <v>0</v>
      </c>
      <c r="M273" s="1"/>
    </row>
    <row r="274" spans="1:13" x14ac:dyDescent="0.25">
      <c r="A274" s="8" t="s">
        <v>2804</v>
      </c>
      <c r="B274" s="8" t="s">
        <v>2805</v>
      </c>
      <c r="C274" s="1" t="s">
        <v>2806</v>
      </c>
      <c r="D274" s="1" t="s">
        <v>408</v>
      </c>
      <c r="E274" s="1" t="s">
        <v>2807</v>
      </c>
      <c r="F274" s="1" t="s">
        <v>2808</v>
      </c>
      <c r="G274" s="1" t="s">
        <v>2809</v>
      </c>
      <c r="H274" s="1" t="s">
        <v>2810</v>
      </c>
      <c r="I274" s="1" t="s">
        <v>2811</v>
      </c>
      <c r="J274" s="1" t="s">
        <v>2812</v>
      </c>
      <c r="K274" s="1">
        <v>4</v>
      </c>
      <c r="L274" s="1">
        <v>0</v>
      </c>
      <c r="M274" s="1"/>
    </row>
    <row r="275" spans="1:13" x14ac:dyDescent="0.25">
      <c r="A275" s="8" t="s">
        <v>2813</v>
      </c>
      <c r="B275" s="8" t="s">
        <v>2814</v>
      </c>
      <c r="C275" s="1" t="s">
        <v>45</v>
      </c>
      <c r="D275" s="1" t="s">
        <v>2</v>
      </c>
      <c r="E275" s="1" t="s">
        <v>46</v>
      </c>
      <c r="F275" s="1" t="s">
        <v>2815</v>
      </c>
      <c r="G275" s="1" t="s">
        <v>1654</v>
      </c>
      <c r="H275" s="1" t="s">
        <v>2816</v>
      </c>
      <c r="I275" s="1" t="s">
        <v>47</v>
      </c>
      <c r="J275" s="1" t="s">
        <v>2817</v>
      </c>
      <c r="K275" s="1">
        <v>5</v>
      </c>
      <c r="L275" s="1">
        <v>0</v>
      </c>
      <c r="M275" s="1"/>
    </row>
    <row r="276" spans="1:13" x14ac:dyDescent="0.25">
      <c r="A276" s="8" t="s">
        <v>2818</v>
      </c>
      <c r="B276" s="8" t="s">
        <v>2819</v>
      </c>
      <c r="C276" s="1" t="s">
        <v>2820</v>
      </c>
      <c r="D276" s="1" t="s">
        <v>22</v>
      </c>
      <c r="E276" s="1" t="s">
        <v>2821</v>
      </c>
      <c r="F276" s="1" t="s">
        <v>2822</v>
      </c>
      <c r="G276" s="1" t="s">
        <v>2823</v>
      </c>
      <c r="H276" s="1" t="s">
        <v>2824</v>
      </c>
      <c r="I276" s="1" t="s">
        <v>2825</v>
      </c>
      <c r="J276" s="1" t="s">
        <v>2826</v>
      </c>
      <c r="K276" s="1">
        <v>1</v>
      </c>
      <c r="L276" s="1">
        <v>0</v>
      </c>
      <c r="M276" s="1"/>
    </row>
    <row r="277" spans="1:13" x14ac:dyDescent="0.25">
      <c r="A277" s="8" t="s">
        <v>2827</v>
      </c>
      <c r="B277" s="8" t="s">
        <v>2828</v>
      </c>
      <c r="C277" s="1" t="s">
        <v>2829</v>
      </c>
      <c r="D277" s="1" t="s">
        <v>22</v>
      </c>
      <c r="E277" s="1" t="s">
        <v>2830</v>
      </c>
      <c r="F277" s="1" t="s">
        <v>2831</v>
      </c>
      <c r="G277" s="1" t="s">
        <v>1975</v>
      </c>
      <c r="H277" s="1" t="s">
        <v>2832</v>
      </c>
      <c r="I277" s="1" t="s">
        <v>2833</v>
      </c>
      <c r="J277" s="1" t="s">
        <v>2834</v>
      </c>
      <c r="K277" s="1">
        <v>8</v>
      </c>
      <c r="L277" s="1">
        <v>0</v>
      </c>
      <c r="M277" s="1">
        <v>1</v>
      </c>
    </row>
  </sheetData>
  <hyperlinks>
    <hyperlink ref="I228" r:id="rId1" display="mailto:annhelen.leoni@montessoriskolan.com" xr:uid="{00000000-0004-0000-0200-000000000000}"/>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F304"/>
  <sheetViews>
    <sheetView workbookViewId="0">
      <pane ySplit="1" topLeftCell="A299" activePane="bottomLeft" state="frozen"/>
      <selection pane="bottomLeft" activeCell="B307" sqref="B307"/>
    </sheetView>
  </sheetViews>
  <sheetFormatPr defaultRowHeight="15" x14ac:dyDescent="0.25"/>
  <cols>
    <col min="1" max="1" width="21.140625" customWidth="1"/>
    <col min="2" max="2" width="30.28515625" customWidth="1"/>
    <col min="4" max="4" width="11.7109375" customWidth="1"/>
    <col min="5" max="5" width="15.7109375" hidden="1" customWidth="1"/>
    <col min="6" max="6" width="15.140625" customWidth="1"/>
  </cols>
  <sheetData>
    <row r="1" spans="1:6" ht="47.25" x14ac:dyDescent="0.25">
      <c r="A1" s="3" t="s">
        <v>18</v>
      </c>
      <c r="B1" s="3" t="s">
        <v>3</v>
      </c>
      <c r="C1" s="3" t="s">
        <v>5</v>
      </c>
      <c r="D1" s="3" t="s">
        <v>4</v>
      </c>
      <c r="E1" s="18" t="s">
        <v>2836</v>
      </c>
      <c r="F1" s="3" t="s">
        <v>970</v>
      </c>
    </row>
    <row r="2" spans="1:6" ht="14.45" x14ac:dyDescent="0.3">
      <c r="A2" s="2" t="s">
        <v>255</v>
      </c>
      <c r="B2" s="2" t="s">
        <v>256</v>
      </c>
      <c r="C2" s="1">
        <v>15</v>
      </c>
      <c r="D2" s="1">
        <v>151</v>
      </c>
      <c r="E2" s="19">
        <f>D2</f>
        <v>151</v>
      </c>
      <c r="F2" s="1">
        <f>C2</f>
        <v>15</v>
      </c>
    </row>
    <row r="3" spans="1:6" x14ac:dyDescent="0.25">
      <c r="A3" s="2" t="s">
        <v>772</v>
      </c>
      <c r="B3" s="2" t="s">
        <v>773</v>
      </c>
      <c r="C3" s="1">
        <v>9</v>
      </c>
      <c r="D3" s="1">
        <v>96</v>
      </c>
      <c r="E3" s="19">
        <f>D3</f>
        <v>96</v>
      </c>
      <c r="F3" s="1">
        <f>C3</f>
        <v>9</v>
      </c>
    </row>
    <row r="4" spans="1:6" x14ac:dyDescent="0.25">
      <c r="A4" s="2" t="s">
        <v>933</v>
      </c>
      <c r="B4" s="2" t="s">
        <v>359</v>
      </c>
      <c r="C4" s="1">
        <v>18</v>
      </c>
      <c r="D4" s="1">
        <v>89</v>
      </c>
      <c r="E4" s="26">
        <f>C4/19</f>
        <v>0.94736842105263153</v>
      </c>
      <c r="F4" s="1">
        <v>89</v>
      </c>
    </row>
    <row r="5" spans="1:6" ht="14.45" x14ac:dyDescent="0.3">
      <c r="A5" s="2" t="s">
        <v>742</v>
      </c>
      <c r="B5" s="2" t="s">
        <v>176</v>
      </c>
      <c r="C5" s="1">
        <v>11</v>
      </c>
      <c r="D5" s="1">
        <v>127</v>
      </c>
      <c r="E5" s="26">
        <f>C5/19</f>
        <v>0.57894736842105265</v>
      </c>
      <c r="F5" s="1">
        <v>127</v>
      </c>
    </row>
    <row r="6" spans="1:6" ht="14.45" x14ac:dyDescent="0.3">
      <c r="A6" s="2" t="s">
        <v>174</v>
      </c>
      <c r="B6" s="2" t="s">
        <v>175</v>
      </c>
      <c r="C6" s="1">
        <v>9</v>
      </c>
      <c r="D6" s="1">
        <v>82</v>
      </c>
      <c r="E6" s="26">
        <f>C6/19</f>
        <v>0.47368421052631576</v>
      </c>
      <c r="F6" s="1">
        <v>82</v>
      </c>
    </row>
    <row r="7" spans="1:6" ht="14.45" x14ac:dyDescent="0.3">
      <c r="A7" s="2" t="s">
        <v>622</v>
      </c>
      <c r="B7" s="2" t="s">
        <v>623</v>
      </c>
      <c r="C7" s="1">
        <v>1</v>
      </c>
      <c r="D7" s="1">
        <v>7</v>
      </c>
      <c r="E7" s="26">
        <f>C7/19</f>
        <v>5.2631578947368418E-2</v>
      </c>
      <c r="F7" s="1">
        <v>7</v>
      </c>
    </row>
    <row r="8" spans="1:6" ht="14.45" x14ac:dyDescent="0.3">
      <c r="A8" s="2" t="s">
        <v>938</v>
      </c>
      <c r="B8" s="2" t="s">
        <v>939</v>
      </c>
      <c r="C8" s="1">
        <v>1</v>
      </c>
      <c r="D8" s="1">
        <v>8</v>
      </c>
      <c r="E8" s="19">
        <f>D8</f>
        <v>8</v>
      </c>
      <c r="F8" s="1">
        <f>C8</f>
        <v>1</v>
      </c>
    </row>
    <row r="9" spans="1:6" ht="14.45" x14ac:dyDescent="0.3">
      <c r="A9" s="2" t="s">
        <v>378</v>
      </c>
      <c r="B9" s="2" t="s">
        <v>192</v>
      </c>
      <c r="C9" s="1">
        <v>4</v>
      </c>
      <c r="D9" s="1">
        <v>16</v>
      </c>
      <c r="E9" s="26">
        <f>C9/19</f>
        <v>0.21052631578947367</v>
      </c>
      <c r="F9" s="1">
        <v>16</v>
      </c>
    </row>
    <row r="10" spans="1:6" ht="14.45" x14ac:dyDescent="0.3">
      <c r="A10" s="2" t="s">
        <v>424</v>
      </c>
      <c r="B10" s="2" t="s">
        <v>50</v>
      </c>
      <c r="C10" s="1">
        <v>12</v>
      </c>
      <c r="D10" s="1">
        <v>62</v>
      </c>
      <c r="E10" s="26">
        <f>C10/19</f>
        <v>0.63157894736842102</v>
      </c>
      <c r="F10" s="1">
        <v>62</v>
      </c>
    </row>
    <row r="11" spans="1:6" ht="14.45" x14ac:dyDescent="0.3">
      <c r="A11" s="2" t="s">
        <v>107</v>
      </c>
      <c r="B11" s="2" t="s">
        <v>108</v>
      </c>
      <c r="C11" s="1">
        <v>5</v>
      </c>
      <c r="D11" s="1">
        <v>66</v>
      </c>
      <c r="E11" s="19">
        <f>D11</f>
        <v>66</v>
      </c>
      <c r="F11" s="1">
        <f>C11</f>
        <v>5</v>
      </c>
    </row>
    <row r="12" spans="1:6" ht="14.45" x14ac:dyDescent="0.3">
      <c r="A12" s="2" t="s">
        <v>604</v>
      </c>
      <c r="B12" s="2" t="s">
        <v>364</v>
      </c>
      <c r="C12" s="1">
        <v>62</v>
      </c>
      <c r="D12" s="1">
        <v>858</v>
      </c>
      <c r="E12" s="26">
        <f>C12/19</f>
        <v>3.263157894736842</v>
      </c>
      <c r="F12" s="1">
        <v>858</v>
      </c>
    </row>
    <row r="13" spans="1:6" x14ac:dyDescent="0.25">
      <c r="A13" s="2" t="s">
        <v>310</v>
      </c>
      <c r="B13" s="2" t="s">
        <v>311</v>
      </c>
      <c r="C13" s="1">
        <v>10</v>
      </c>
      <c r="D13" s="1">
        <v>165</v>
      </c>
      <c r="E13" s="19">
        <f>D13</f>
        <v>165</v>
      </c>
      <c r="F13" s="1">
        <f>C13</f>
        <v>10</v>
      </c>
    </row>
    <row r="14" spans="1:6" ht="14.45" x14ac:dyDescent="0.3">
      <c r="A14" s="2" t="s">
        <v>885</v>
      </c>
      <c r="B14" s="2" t="s">
        <v>886</v>
      </c>
      <c r="C14" s="1">
        <v>12</v>
      </c>
      <c r="D14" s="1">
        <v>161</v>
      </c>
      <c r="E14" s="19">
        <f>D14</f>
        <v>161</v>
      </c>
      <c r="F14" s="1">
        <f>C14</f>
        <v>12</v>
      </c>
    </row>
    <row r="15" spans="1:6" x14ac:dyDescent="0.25">
      <c r="A15" s="2" t="s">
        <v>220</v>
      </c>
      <c r="B15" s="2" t="s">
        <v>221</v>
      </c>
      <c r="C15" s="1">
        <v>11</v>
      </c>
      <c r="D15" s="1">
        <v>72</v>
      </c>
      <c r="E15" s="19">
        <f>D15</f>
        <v>72</v>
      </c>
      <c r="F15" s="1">
        <f>C15</f>
        <v>11</v>
      </c>
    </row>
    <row r="16" spans="1:6" ht="14.45" x14ac:dyDescent="0.3">
      <c r="A16" s="2" t="s">
        <v>461</v>
      </c>
      <c r="B16" s="2" t="s">
        <v>462</v>
      </c>
      <c r="C16" s="1">
        <v>4</v>
      </c>
      <c r="D16" s="1">
        <v>29</v>
      </c>
      <c r="E16" s="1">
        <v>2</v>
      </c>
      <c r="F16" s="1">
        <f>D16</f>
        <v>29</v>
      </c>
    </row>
    <row r="17" spans="1:6" x14ac:dyDescent="0.25">
      <c r="A17" s="2" t="s">
        <v>264</v>
      </c>
      <c r="B17" s="2" t="s">
        <v>25</v>
      </c>
      <c r="C17" s="1">
        <v>12</v>
      </c>
      <c r="D17" s="1">
        <v>107</v>
      </c>
      <c r="E17" s="26">
        <f>C17/19</f>
        <v>0.63157894736842102</v>
      </c>
      <c r="F17" s="1">
        <v>107</v>
      </c>
    </row>
    <row r="18" spans="1:6" ht="14.45" x14ac:dyDescent="0.3">
      <c r="A18" s="2" t="s">
        <v>905</v>
      </c>
      <c r="B18" s="2" t="s">
        <v>906</v>
      </c>
      <c r="C18" s="1">
        <v>7</v>
      </c>
      <c r="D18" s="1">
        <v>43</v>
      </c>
      <c r="E18" s="19">
        <f>D18</f>
        <v>43</v>
      </c>
      <c r="F18" s="1">
        <f>C18</f>
        <v>7</v>
      </c>
    </row>
    <row r="19" spans="1:6" x14ac:dyDescent="0.25">
      <c r="A19" s="2" t="s">
        <v>345</v>
      </c>
      <c r="B19" s="2" t="s">
        <v>346</v>
      </c>
      <c r="C19" s="1">
        <v>6</v>
      </c>
      <c r="D19" s="1">
        <v>20</v>
      </c>
      <c r="E19" s="19">
        <f>D19</f>
        <v>20</v>
      </c>
      <c r="F19" s="1">
        <f>C19</f>
        <v>6</v>
      </c>
    </row>
    <row r="20" spans="1:6" ht="14.45" x14ac:dyDescent="0.3">
      <c r="A20" s="23" t="s">
        <v>2843</v>
      </c>
      <c r="B20" s="2" t="s">
        <v>2844</v>
      </c>
      <c r="C20" s="1">
        <v>8</v>
      </c>
      <c r="D20" s="1">
        <v>38</v>
      </c>
      <c r="E20" s="19">
        <f>D20</f>
        <v>38</v>
      </c>
      <c r="F20" s="1">
        <f>C20</f>
        <v>8</v>
      </c>
    </row>
    <row r="21" spans="1:6" ht="14.45" x14ac:dyDescent="0.3">
      <c r="A21" s="2" t="s">
        <v>384</v>
      </c>
      <c r="B21" s="2" t="s">
        <v>385</v>
      </c>
      <c r="C21" s="1">
        <v>15</v>
      </c>
      <c r="D21" s="1">
        <v>88</v>
      </c>
      <c r="E21" s="19">
        <f>D21</f>
        <v>88</v>
      </c>
      <c r="F21" s="1">
        <f>C21</f>
        <v>15</v>
      </c>
    </row>
    <row r="22" spans="1:6" ht="14.45" x14ac:dyDescent="0.3">
      <c r="A22" s="2" t="s">
        <v>644</v>
      </c>
      <c r="B22" s="2" t="s">
        <v>557</v>
      </c>
      <c r="C22" s="1">
        <v>42</v>
      </c>
      <c r="D22" s="1">
        <v>345</v>
      </c>
      <c r="E22" s="26">
        <f>C22/19</f>
        <v>2.2105263157894739</v>
      </c>
      <c r="F22" s="1">
        <v>345</v>
      </c>
    </row>
    <row r="23" spans="1:6" x14ac:dyDescent="0.25">
      <c r="A23" s="2" t="s">
        <v>669</v>
      </c>
      <c r="B23" s="2" t="s">
        <v>670</v>
      </c>
      <c r="C23" s="1">
        <v>4</v>
      </c>
      <c r="D23" s="1">
        <v>78</v>
      </c>
      <c r="E23" s="19">
        <f t="shared" ref="E23:E50" si="0">D23</f>
        <v>78</v>
      </c>
      <c r="F23" s="1">
        <f t="shared" ref="F23:F50" si="1">C23</f>
        <v>4</v>
      </c>
    </row>
    <row r="24" spans="1:6" x14ac:dyDescent="0.25">
      <c r="A24" s="2" t="s">
        <v>649</v>
      </c>
      <c r="B24" s="2" t="s">
        <v>650</v>
      </c>
      <c r="C24" s="1">
        <v>4</v>
      </c>
      <c r="D24" s="1">
        <v>17</v>
      </c>
      <c r="E24" s="19">
        <f t="shared" si="0"/>
        <v>17</v>
      </c>
      <c r="F24" s="1">
        <f t="shared" si="1"/>
        <v>4</v>
      </c>
    </row>
    <row r="25" spans="1:6" ht="14.45" x14ac:dyDescent="0.3">
      <c r="A25" s="2" t="s">
        <v>299</v>
      </c>
      <c r="B25" s="2" t="s">
        <v>300</v>
      </c>
      <c r="C25" s="1">
        <v>2</v>
      </c>
      <c r="D25" s="1">
        <v>17</v>
      </c>
      <c r="E25" s="19">
        <f t="shared" si="0"/>
        <v>17</v>
      </c>
      <c r="F25" s="1">
        <f t="shared" si="1"/>
        <v>2</v>
      </c>
    </row>
    <row r="26" spans="1:6" x14ac:dyDescent="0.25">
      <c r="A26" s="2" t="s">
        <v>667</v>
      </c>
      <c r="B26" s="2" t="s">
        <v>668</v>
      </c>
      <c r="C26" s="1">
        <v>13</v>
      </c>
      <c r="D26" s="1">
        <v>50</v>
      </c>
      <c r="E26" s="19">
        <f t="shared" si="0"/>
        <v>50</v>
      </c>
      <c r="F26" s="1">
        <f t="shared" si="1"/>
        <v>13</v>
      </c>
    </row>
    <row r="27" spans="1:6" x14ac:dyDescent="0.25">
      <c r="A27" s="2" t="s">
        <v>326</v>
      </c>
      <c r="B27" s="2" t="s">
        <v>327</v>
      </c>
      <c r="C27" s="1">
        <v>2</v>
      </c>
      <c r="D27" s="1">
        <v>16</v>
      </c>
      <c r="E27" s="19">
        <f t="shared" si="0"/>
        <v>16</v>
      </c>
      <c r="F27" s="1">
        <f t="shared" si="1"/>
        <v>2</v>
      </c>
    </row>
    <row r="28" spans="1:6" ht="14.45" x14ac:dyDescent="0.3">
      <c r="A28" s="2" t="s">
        <v>796</v>
      </c>
      <c r="B28" s="2" t="s">
        <v>797</v>
      </c>
      <c r="C28" s="1">
        <v>5</v>
      </c>
      <c r="D28" s="1">
        <v>11</v>
      </c>
      <c r="E28" s="19">
        <f t="shared" si="0"/>
        <v>11</v>
      </c>
      <c r="F28" s="1">
        <f t="shared" si="1"/>
        <v>5</v>
      </c>
    </row>
    <row r="29" spans="1:6" ht="14.45" x14ac:dyDescent="0.3">
      <c r="A29" s="2" t="s">
        <v>488</v>
      </c>
      <c r="B29" s="2" t="s">
        <v>489</v>
      </c>
      <c r="C29" s="1">
        <v>9</v>
      </c>
      <c r="D29" s="1">
        <v>62</v>
      </c>
      <c r="E29" s="19">
        <f t="shared" si="0"/>
        <v>62</v>
      </c>
      <c r="F29" s="1">
        <f t="shared" si="1"/>
        <v>9</v>
      </c>
    </row>
    <row r="30" spans="1:6" ht="14.45" x14ac:dyDescent="0.3">
      <c r="A30" s="2" t="s">
        <v>660</v>
      </c>
      <c r="B30" s="2" t="s">
        <v>661</v>
      </c>
      <c r="C30" s="1">
        <v>29</v>
      </c>
      <c r="D30" s="1">
        <v>183</v>
      </c>
      <c r="E30" s="19">
        <f t="shared" si="0"/>
        <v>183</v>
      </c>
      <c r="F30" s="1">
        <f t="shared" si="1"/>
        <v>29</v>
      </c>
    </row>
    <row r="31" spans="1:6" x14ac:dyDescent="0.25">
      <c r="A31" s="2" t="s">
        <v>59</v>
      </c>
      <c r="B31" s="2" t="s">
        <v>60</v>
      </c>
      <c r="C31" s="1">
        <v>3</v>
      </c>
      <c r="D31" s="1">
        <v>37</v>
      </c>
      <c r="E31" s="19">
        <f t="shared" si="0"/>
        <v>37</v>
      </c>
      <c r="F31" s="1">
        <f t="shared" si="1"/>
        <v>3</v>
      </c>
    </row>
    <row r="32" spans="1:6" ht="14.45" x14ac:dyDescent="0.3">
      <c r="A32" s="2" t="s">
        <v>136</v>
      </c>
      <c r="B32" s="2" t="s">
        <v>137</v>
      </c>
      <c r="C32" s="1">
        <v>2</v>
      </c>
      <c r="D32" s="1">
        <v>16</v>
      </c>
      <c r="E32" s="19">
        <f t="shared" si="0"/>
        <v>16</v>
      </c>
      <c r="F32" s="1">
        <f t="shared" si="1"/>
        <v>2</v>
      </c>
    </row>
    <row r="33" spans="1:6" ht="14.45" x14ac:dyDescent="0.3">
      <c r="A33" s="2" t="s">
        <v>403</v>
      </c>
      <c r="B33" s="2" t="s">
        <v>404</v>
      </c>
      <c r="C33" s="1">
        <v>6</v>
      </c>
      <c r="D33" s="1">
        <v>55</v>
      </c>
      <c r="E33" s="19">
        <f t="shared" si="0"/>
        <v>55</v>
      </c>
      <c r="F33" s="1">
        <f t="shared" si="1"/>
        <v>6</v>
      </c>
    </row>
    <row r="34" spans="1:6" ht="14.45" x14ac:dyDescent="0.3">
      <c r="A34" s="2" t="s">
        <v>67</v>
      </c>
      <c r="B34" s="2" t="s">
        <v>68</v>
      </c>
      <c r="C34" s="1">
        <v>3</v>
      </c>
      <c r="D34" s="1">
        <v>32</v>
      </c>
      <c r="E34" s="19">
        <f t="shared" si="0"/>
        <v>32</v>
      </c>
      <c r="F34" s="1">
        <f t="shared" si="1"/>
        <v>3</v>
      </c>
    </row>
    <row r="35" spans="1:6" x14ac:dyDescent="0.25">
      <c r="A35" s="2" t="s">
        <v>306</v>
      </c>
      <c r="B35" s="2" t="s">
        <v>307</v>
      </c>
      <c r="C35" s="1">
        <v>2</v>
      </c>
      <c r="D35" s="1">
        <v>23</v>
      </c>
      <c r="E35" s="19">
        <f t="shared" si="0"/>
        <v>23</v>
      </c>
      <c r="F35" s="1">
        <f t="shared" si="1"/>
        <v>2</v>
      </c>
    </row>
    <row r="36" spans="1:6" x14ac:dyDescent="0.25">
      <c r="A36" s="2" t="s">
        <v>324</v>
      </c>
      <c r="B36" s="2" t="s">
        <v>325</v>
      </c>
      <c r="C36" s="1">
        <v>9</v>
      </c>
      <c r="D36" s="1">
        <v>21</v>
      </c>
      <c r="E36" s="19">
        <f t="shared" si="0"/>
        <v>21</v>
      </c>
      <c r="F36" s="1">
        <f t="shared" si="1"/>
        <v>9</v>
      </c>
    </row>
    <row r="37" spans="1:6" x14ac:dyDescent="0.25">
      <c r="A37" s="2" t="s">
        <v>824</v>
      </c>
      <c r="B37" s="2" t="s">
        <v>825</v>
      </c>
      <c r="C37" s="1">
        <v>27</v>
      </c>
      <c r="D37" s="1">
        <v>265</v>
      </c>
      <c r="E37" s="19">
        <f t="shared" si="0"/>
        <v>265</v>
      </c>
      <c r="F37" s="1">
        <f t="shared" si="1"/>
        <v>27</v>
      </c>
    </row>
    <row r="38" spans="1:6" x14ac:dyDescent="0.25">
      <c r="A38" s="2" t="s">
        <v>718</v>
      </c>
      <c r="B38" s="2" t="s">
        <v>719</v>
      </c>
      <c r="C38" s="1">
        <v>20</v>
      </c>
      <c r="D38" s="1">
        <v>201</v>
      </c>
      <c r="E38" s="19">
        <f t="shared" si="0"/>
        <v>201</v>
      </c>
      <c r="F38" s="1">
        <f t="shared" si="1"/>
        <v>20</v>
      </c>
    </row>
    <row r="39" spans="1:6" x14ac:dyDescent="0.25">
      <c r="A39" s="2" t="s">
        <v>182</v>
      </c>
      <c r="B39" s="2" t="s">
        <v>183</v>
      </c>
      <c r="C39" s="1">
        <v>3</v>
      </c>
      <c r="D39" s="1">
        <v>34</v>
      </c>
      <c r="E39" s="19">
        <f t="shared" si="0"/>
        <v>34</v>
      </c>
      <c r="F39" s="1">
        <f t="shared" si="1"/>
        <v>3</v>
      </c>
    </row>
    <row r="40" spans="1:6" ht="14.45" x14ac:dyDescent="0.3">
      <c r="A40" s="2" t="s">
        <v>474</v>
      </c>
      <c r="B40" s="2" t="s">
        <v>475</v>
      </c>
      <c r="C40" s="1">
        <v>13</v>
      </c>
      <c r="D40" s="1">
        <v>38</v>
      </c>
      <c r="E40" s="19">
        <f t="shared" si="0"/>
        <v>38</v>
      </c>
      <c r="F40" s="1">
        <f t="shared" si="1"/>
        <v>13</v>
      </c>
    </row>
    <row r="41" spans="1:6" x14ac:dyDescent="0.25">
      <c r="A41" s="2" t="s">
        <v>589</v>
      </c>
      <c r="B41" s="2" t="s">
        <v>590</v>
      </c>
      <c r="C41" s="1">
        <v>10</v>
      </c>
      <c r="D41" s="1">
        <v>44</v>
      </c>
      <c r="E41" s="19">
        <f t="shared" si="0"/>
        <v>44</v>
      </c>
      <c r="F41" s="1">
        <f t="shared" si="1"/>
        <v>10</v>
      </c>
    </row>
    <row r="42" spans="1:6" x14ac:dyDescent="0.25">
      <c r="A42" s="2" t="s">
        <v>615</v>
      </c>
      <c r="B42" s="2" t="s">
        <v>616</v>
      </c>
      <c r="C42" s="1">
        <v>9</v>
      </c>
      <c r="D42" s="1">
        <v>73</v>
      </c>
      <c r="E42" s="19">
        <f t="shared" si="0"/>
        <v>73</v>
      </c>
      <c r="F42" s="1">
        <f t="shared" si="1"/>
        <v>9</v>
      </c>
    </row>
    <row r="43" spans="1:6" x14ac:dyDescent="0.25">
      <c r="A43" s="2" t="s">
        <v>431</v>
      </c>
      <c r="B43" s="2" t="s">
        <v>432</v>
      </c>
      <c r="C43" s="1">
        <v>3</v>
      </c>
      <c r="D43" s="1">
        <v>35</v>
      </c>
      <c r="E43" s="19">
        <f t="shared" si="0"/>
        <v>35</v>
      </c>
      <c r="F43" s="1">
        <f t="shared" si="1"/>
        <v>3</v>
      </c>
    </row>
    <row r="44" spans="1:6" ht="14.45" x14ac:dyDescent="0.3">
      <c r="A44" s="2" t="s">
        <v>334</v>
      </c>
      <c r="B44" s="2" t="s">
        <v>335</v>
      </c>
      <c r="C44" s="1">
        <v>10</v>
      </c>
      <c r="D44" s="1">
        <v>76</v>
      </c>
      <c r="E44" s="19">
        <f t="shared" si="0"/>
        <v>76</v>
      </c>
      <c r="F44" s="1">
        <f t="shared" si="1"/>
        <v>10</v>
      </c>
    </row>
    <row r="45" spans="1:6" x14ac:dyDescent="0.25">
      <c r="A45" s="2" t="s">
        <v>573</v>
      </c>
      <c r="B45" s="2" t="s">
        <v>574</v>
      </c>
      <c r="C45" s="1">
        <v>28</v>
      </c>
      <c r="D45" s="1">
        <v>258</v>
      </c>
      <c r="E45" s="19">
        <f t="shared" si="0"/>
        <v>258</v>
      </c>
      <c r="F45" s="1">
        <f t="shared" si="1"/>
        <v>28</v>
      </c>
    </row>
    <row r="46" spans="1:6" x14ac:dyDescent="0.25">
      <c r="A46" s="2" t="s">
        <v>245</v>
      </c>
      <c r="B46" s="2" t="s">
        <v>246</v>
      </c>
      <c r="C46" s="1">
        <v>6</v>
      </c>
      <c r="D46" s="1">
        <v>65</v>
      </c>
      <c r="E46" s="19">
        <f t="shared" si="0"/>
        <v>65</v>
      </c>
      <c r="F46" s="1">
        <f t="shared" si="1"/>
        <v>6</v>
      </c>
    </row>
    <row r="47" spans="1:6" x14ac:dyDescent="0.25">
      <c r="A47" s="2" t="s">
        <v>720</v>
      </c>
      <c r="B47" s="2" t="s">
        <v>721</v>
      </c>
      <c r="C47" s="1">
        <v>12</v>
      </c>
      <c r="D47" s="1">
        <v>78</v>
      </c>
      <c r="E47" s="19">
        <f t="shared" si="0"/>
        <v>78</v>
      </c>
      <c r="F47" s="1">
        <f t="shared" si="1"/>
        <v>12</v>
      </c>
    </row>
    <row r="48" spans="1:6" ht="14.45" x14ac:dyDescent="0.3">
      <c r="A48" s="2" t="s">
        <v>278</v>
      </c>
      <c r="B48" s="2" t="s">
        <v>279</v>
      </c>
      <c r="C48" s="1">
        <v>5</v>
      </c>
      <c r="D48" s="1">
        <v>39</v>
      </c>
      <c r="E48" s="19">
        <f t="shared" si="0"/>
        <v>39</v>
      </c>
      <c r="F48" s="1">
        <f t="shared" si="1"/>
        <v>5</v>
      </c>
    </row>
    <row r="49" spans="1:6" x14ac:dyDescent="0.25">
      <c r="A49" s="2" t="s">
        <v>724</v>
      </c>
      <c r="B49" s="2" t="s">
        <v>725</v>
      </c>
      <c r="C49" s="1">
        <v>9</v>
      </c>
      <c r="D49" s="1">
        <v>49</v>
      </c>
      <c r="E49" s="19">
        <f t="shared" si="0"/>
        <v>49</v>
      </c>
      <c r="F49" s="1">
        <f t="shared" si="1"/>
        <v>9</v>
      </c>
    </row>
    <row r="50" spans="1:6" x14ac:dyDescent="0.25">
      <c r="A50" s="2" t="s">
        <v>542</v>
      </c>
      <c r="B50" s="2" t="s">
        <v>543</v>
      </c>
      <c r="C50" s="1">
        <v>3</v>
      </c>
      <c r="D50" s="1">
        <v>36</v>
      </c>
      <c r="E50" s="19">
        <f t="shared" si="0"/>
        <v>36</v>
      </c>
      <c r="F50" s="1">
        <f t="shared" si="1"/>
        <v>3</v>
      </c>
    </row>
    <row r="51" spans="1:6" ht="14.45" x14ac:dyDescent="0.3">
      <c r="A51" s="2" t="s">
        <v>214</v>
      </c>
      <c r="B51" s="2" t="s">
        <v>215</v>
      </c>
      <c r="C51" s="1">
        <v>7</v>
      </c>
      <c r="D51" s="1">
        <v>27</v>
      </c>
      <c r="E51" s="1">
        <v>2</v>
      </c>
      <c r="F51" s="1">
        <f>D51</f>
        <v>27</v>
      </c>
    </row>
    <row r="52" spans="1:6" ht="14.45" x14ac:dyDescent="0.3">
      <c r="A52" s="2" t="s">
        <v>0</v>
      </c>
      <c r="B52" s="2" t="s">
        <v>1</v>
      </c>
      <c r="C52" s="1">
        <v>8</v>
      </c>
      <c r="D52" s="1">
        <v>46</v>
      </c>
      <c r="E52" s="19">
        <f>D52</f>
        <v>46</v>
      </c>
      <c r="F52" s="1">
        <f>C52</f>
        <v>8</v>
      </c>
    </row>
    <row r="53" spans="1:6" ht="14.45" x14ac:dyDescent="0.3">
      <c r="A53" s="2" t="s">
        <v>658</v>
      </c>
      <c r="B53" s="2" t="s">
        <v>659</v>
      </c>
      <c r="C53" s="1">
        <v>12</v>
      </c>
      <c r="D53" s="1">
        <v>101</v>
      </c>
      <c r="E53" s="19">
        <f>D53</f>
        <v>101</v>
      </c>
      <c r="F53" s="1">
        <f>C53</f>
        <v>12</v>
      </c>
    </row>
    <row r="54" spans="1:6" x14ac:dyDescent="0.25">
      <c r="A54" s="2" t="s">
        <v>594</v>
      </c>
      <c r="B54" s="2" t="s">
        <v>595</v>
      </c>
      <c r="C54" s="1">
        <v>5</v>
      </c>
      <c r="D54" s="1">
        <v>25</v>
      </c>
      <c r="E54" s="26">
        <f>C54/19</f>
        <v>0.26315789473684209</v>
      </c>
      <c r="F54" s="1">
        <v>25</v>
      </c>
    </row>
    <row r="55" spans="1:6" ht="14.45" x14ac:dyDescent="0.3">
      <c r="A55" s="2" t="s">
        <v>618</v>
      </c>
      <c r="B55" s="2" t="s">
        <v>619</v>
      </c>
      <c r="C55" s="1">
        <v>6</v>
      </c>
      <c r="D55" s="1">
        <v>23</v>
      </c>
      <c r="E55" s="19">
        <f t="shared" ref="E55:E73" si="2">D55</f>
        <v>23</v>
      </c>
      <c r="F55" s="1">
        <f t="shared" ref="F55:F73" si="3">C55</f>
        <v>6</v>
      </c>
    </row>
    <row r="56" spans="1:6" x14ac:dyDescent="0.25">
      <c r="A56" s="2" t="s">
        <v>869</v>
      </c>
      <c r="B56" s="2" t="s">
        <v>870</v>
      </c>
      <c r="C56" s="1">
        <v>21</v>
      </c>
      <c r="D56" s="1">
        <v>143</v>
      </c>
      <c r="E56" s="19">
        <f t="shared" si="2"/>
        <v>143</v>
      </c>
      <c r="F56" s="1">
        <f t="shared" si="3"/>
        <v>21</v>
      </c>
    </row>
    <row r="57" spans="1:6" ht="14.45" x14ac:dyDescent="0.3">
      <c r="A57" s="2" t="s">
        <v>512</v>
      </c>
      <c r="B57" s="2" t="s">
        <v>513</v>
      </c>
      <c r="C57" s="1">
        <v>13</v>
      </c>
      <c r="D57" s="1">
        <v>67</v>
      </c>
      <c r="E57" s="19">
        <f t="shared" si="2"/>
        <v>67</v>
      </c>
      <c r="F57" s="1">
        <f t="shared" si="3"/>
        <v>13</v>
      </c>
    </row>
    <row r="58" spans="1:6" x14ac:dyDescent="0.25">
      <c r="A58" s="2" t="s">
        <v>308</v>
      </c>
      <c r="B58" s="2" t="s">
        <v>309</v>
      </c>
      <c r="C58" s="1">
        <v>5</v>
      </c>
      <c r="D58" s="1">
        <v>43</v>
      </c>
      <c r="E58" s="19">
        <f t="shared" si="2"/>
        <v>43</v>
      </c>
      <c r="F58" s="1">
        <f t="shared" si="3"/>
        <v>5</v>
      </c>
    </row>
    <row r="59" spans="1:6" x14ac:dyDescent="0.25">
      <c r="A59" s="2" t="s">
        <v>548</v>
      </c>
      <c r="B59" s="2" t="s">
        <v>549</v>
      </c>
      <c r="C59" s="1">
        <v>7</v>
      </c>
      <c r="D59" s="1">
        <v>76</v>
      </c>
      <c r="E59" s="19">
        <f t="shared" si="2"/>
        <v>76</v>
      </c>
      <c r="F59" s="1">
        <f t="shared" si="3"/>
        <v>7</v>
      </c>
    </row>
    <row r="60" spans="1:6" ht="14.45" x14ac:dyDescent="0.3">
      <c r="A60" s="2" t="s">
        <v>209</v>
      </c>
      <c r="B60" s="2" t="s">
        <v>210</v>
      </c>
      <c r="C60" s="1">
        <v>2</v>
      </c>
      <c r="D60" s="1">
        <v>39</v>
      </c>
      <c r="E60" s="19">
        <f t="shared" si="2"/>
        <v>39</v>
      </c>
      <c r="F60" s="1">
        <f t="shared" si="3"/>
        <v>2</v>
      </c>
    </row>
    <row r="61" spans="1:6" ht="14.45" x14ac:dyDescent="0.3">
      <c r="A61" s="2" t="s">
        <v>412</v>
      </c>
      <c r="B61" s="2" t="s">
        <v>413</v>
      </c>
      <c r="C61" s="1">
        <v>8</v>
      </c>
      <c r="D61" s="1">
        <v>75</v>
      </c>
      <c r="E61" s="19">
        <f t="shared" si="2"/>
        <v>75</v>
      </c>
      <c r="F61" s="1">
        <f t="shared" si="3"/>
        <v>8</v>
      </c>
    </row>
    <row r="62" spans="1:6" ht="14.45" x14ac:dyDescent="0.3">
      <c r="A62" s="2" t="s">
        <v>490</v>
      </c>
      <c r="B62" s="2" t="s">
        <v>491</v>
      </c>
      <c r="C62" s="1">
        <v>4</v>
      </c>
      <c r="D62" s="1">
        <v>16</v>
      </c>
      <c r="E62" s="19">
        <f t="shared" si="2"/>
        <v>16</v>
      </c>
      <c r="F62" s="1">
        <f t="shared" si="3"/>
        <v>4</v>
      </c>
    </row>
    <row r="63" spans="1:6" ht="14.45" x14ac:dyDescent="0.3">
      <c r="A63" s="2" t="s">
        <v>637</v>
      </c>
      <c r="B63" s="2" t="s">
        <v>638</v>
      </c>
      <c r="C63" s="1">
        <v>6</v>
      </c>
      <c r="D63" s="1">
        <v>89</v>
      </c>
      <c r="E63" s="19">
        <f t="shared" si="2"/>
        <v>89</v>
      </c>
      <c r="F63" s="1">
        <f t="shared" si="3"/>
        <v>6</v>
      </c>
    </row>
    <row r="64" spans="1:6" ht="14.45" x14ac:dyDescent="0.3">
      <c r="A64" s="2" t="s">
        <v>527</v>
      </c>
      <c r="B64" s="2" t="s">
        <v>528</v>
      </c>
      <c r="C64" s="1">
        <v>16</v>
      </c>
      <c r="D64" s="1">
        <v>116</v>
      </c>
      <c r="E64" s="19">
        <f t="shared" si="2"/>
        <v>116</v>
      </c>
      <c r="F64" s="1">
        <f t="shared" si="3"/>
        <v>16</v>
      </c>
    </row>
    <row r="65" spans="1:6" x14ac:dyDescent="0.25">
      <c r="A65" s="2" t="s">
        <v>899</v>
      </c>
      <c r="B65" s="2" t="s">
        <v>900</v>
      </c>
      <c r="C65" s="1">
        <v>5</v>
      </c>
      <c r="D65" s="1">
        <v>16</v>
      </c>
      <c r="E65" s="19">
        <f t="shared" si="2"/>
        <v>16</v>
      </c>
      <c r="F65" s="1">
        <f t="shared" si="3"/>
        <v>5</v>
      </c>
    </row>
    <row r="66" spans="1:6" x14ac:dyDescent="0.25">
      <c r="A66" s="2" t="s">
        <v>819</v>
      </c>
      <c r="B66" s="2" t="s">
        <v>820</v>
      </c>
      <c r="C66" s="1">
        <v>4</v>
      </c>
      <c r="D66" s="1">
        <v>34</v>
      </c>
      <c r="E66" s="19">
        <f t="shared" si="2"/>
        <v>34</v>
      </c>
      <c r="F66" s="1">
        <f t="shared" si="3"/>
        <v>4</v>
      </c>
    </row>
    <row r="67" spans="1:6" ht="14.45" x14ac:dyDescent="0.3">
      <c r="A67" s="2" t="s">
        <v>37</v>
      </c>
      <c r="B67" s="2" t="s">
        <v>38</v>
      </c>
      <c r="C67" s="1">
        <v>3</v>
      </c>
      <c r="D67" s="1">
        <v>41</v>
      </c>
      <c r="E67" s="19">
        <f t="shared" si="2"/>
        <v>41</v>
      </c>
      <c r="F67" s="1">
        <f t="shared" si="3"/>
        <v>3</v>
      </c>
    </row>
    <row r="68" spans="1:6" ht="14.45" x14ac:dyDescent="0.3">
      <c r="A68" s="2" t="s">
        <v>740</v>
      </c>
      <c r="B68" s="2" t="s">
        <v>741</v>
      </c>
      <c r="C68" s="1">
        <v>3</v>
      </c>
      <c r="D68" s="1">
        <v>20</v>
      </c>
      <c r="E68" s="19">
        <f t="shared" si="2"/>
        <v>20</v>
      </c>
      <c r="F68" s="1">
        <f t="shared" si="3"/>
        <v>3</v>
      </c>
    </row>
    <row r="69" spans="1:6" x14ac:dyDescent="0.25">
      <c r="A69" s="2" t="s">
        <v>250</v>
      </c>
      <c r="B69" s="2" t="s">
        <v>251</v>
      </c>
      <c r="C69" s="1">
        <v>5</v>
      </c>
      <c r="D69" s="1">
        <v>34</v>
      </c>
      <c r="E69" s="19">
        <f t="shared" si="2"/>
        <v>34</v>
      </c>
      <c r="F69" s="1">
        <f t="shared" si="3"/>
        <v>5</v>
      </c>
    </row>
    <row r="70" spans="1:6" x14ac:dyDescent="0.25">
      <c r="A70" s="2" t="s">
        <v>510</v>
      </c>
      <c r="B70" s="2" t="s">
        <v>511</v>
      </c>
      <c r="C70" s="1">
        <v>5</v>
      </c>
      <c r="D70" s="1">
        <v>15</v>
      </c>
      <c r="E70" s="19">
        <f t="shared" si="2"/>
        <v>15</v>
      </c>
      <c r="F70" s="1">
        <f t="shared" si="3"/>
        <v>5</v>
      </c>
    </row>
    <row r="71" spans="1:6" x14ac:dyDescent="0.25">
      <c r="A71" s="2" t="s">
        <v>944</v>
      </c>
      <c r="B71" s="2" t="s">
        <v>945</v>
      </c>
      <c r="C71" s="1">
        <v>6</v>
      </c>
      <c r="D71" s="1">
        <v>92</v>
      </c>
      <c r="E71" s="19">
        <f t="shared" si="2"/>
        <v>92</v>
      </c>
      <c r="F71" s="1">
        <f t="shared" si="3"/>
        <v>6</v>
      </c>
    </row>
    <row r="72" spans="1:6" ht="14.45" x14ac:dyDescent="0.3">
      <c r="A72" s="2" t="s">
        <v>129</v>
      </c>
      <c r="B72" s="2" t="s">
        <v>130</v>
      </c>
      <c r="C72" s="1">
        <v>5</v>
      </c>
      <c r="D72" s="1">
        <v>44</v>
      </c>
      <c r="E72" s="19">
        <f t="shared" si="2"/>
        <v>44</v>
      </c>
      <c r="F72" s="1">
        <f t="shared" si="3"/>
        <v>5</v>
      </c>
    </row>
    <row r="73" spans="1:6" ht="14.45" x14ac:dyDescent="0.3">
      <c r="A73" s="2" t="s">
        <v>586</v>
      </c>
      <c r="B73" s="2" t="s">
        <v>587</v>
      </c>
      <c r="C73" s="1">
        <v>5</v>
      </c>
      <c r="D73" s="1">
        <v>17</v>
      </c>
      <c r="E73" s="19">
        <f t="shared" si="2"/>
        <v>17</v>
      </c>
      <c r="F73" s="1">
        <f t="shared" si="3"/>
        <v>5</v>
      </c>
    </row>
    <row r="74" spans="1:6" x14ac:dyDescent="0.25">
      <c r="A74" s="2" t="s">
        <v>570</v>
      </c>
      <c r="B74" s="2" t="s">
        <v>571</v>
      </c>
      <c r="C74" s="1">
        <v>5</v>
      </c>
      <c r="D74" s="1">
        <v>27</v>
      </c>
      <c r="E74" s="1">
        <v>2</v>
      </c>
      <c r="F74" s="1">
        <f>D74</f>
        <v>27</v>
      </c>
    </row>
    <row r="75" spans="1:6" x14ac:dyDescent="0.25">
      <c r="A75" s="2" t="s">
        <v>224</v>
      </c>
      <c r="B75" s="2" t="s">
        <v>225</v>
      </c>
      <c r="C75" s="1">
        <v>4</v>
      </c>
      <c r="D75" s="1">
        <v>47</v>
      </c>
      <c r="E75" s="26">
        <f>C75/19</f>
        <v>0.21052631578947367</v>
      </c>
      <c r="F75" s="1">
        <v>47</v>
      </c>
    </row>
    <row r="76" spans="1:6" ht="14.45" x14ac:dyDescent="0.3">
      <c r="A76" s="2" t="s">
        <v>73</v>
      </c>
      <c r="B76" s="2" t="s">
        <v>74</v>
      </c>
      <c r="C76" s="1">
        <v>4</v>
      </c>
      <c r="D76" s="1">
        <v>26</v>
      </c>
      <c r="E76" s="26">
        <f>C76/19</f>
        <v>0.21052631578947367</v>
      </c>
      <c r="F76" s="1">
        <v>26</v>
      </c>
    </row>
    <row r="77" spans="1:6" ht="14.45" x14ac:dyDescent="0.3">
      <c r="A77" s="2" t="s">
        <v>553</v>
      </c>
      <c r="B77" s="2" t="s">
        <v>554</v>
      </c>
      <c r="C77" s="1">
        <v>4</v>
      </c>
      <c r="D77" s="1">
        <v>32</v>
      </c>
      <c r="E77" s="19">
        <f>D77</f>
        <v>32</v>
      </c>
      <c r="F77" s="1">
        <f>C77</f>
        <v>4</v>
      </c>
    </row>
    <row r="78" spans="1:6" x14ac:dyDescent="0.25">
      <c r="A78" s="2" t="s">
        <v>30</v>
      </c>
      <c r="B78" s="2" t="s">
        <v>31</v>
      </c>
      <c r="C78" s="1">
        <v>5</v>
      </c>
      <c r="D78" s="1">
        <v>41</v>
      </c>
      <c r="E78" s="19">
        <f>D78</f>
        <v>41</v>
      </c>
      <c r="F78" s="1">
        <f>C78</f>
        <v>5</v>
      </c>
    </row>
    <row r="79" spans="1:6" x14ac:dyDescent="0.25">
      <c r="A79" s="2" t="s">
        <v>80</v>
      </c>
      <c r="B79" s="2" t="s">
        <v>81</v>
      </c>
      <c r="C79" s="1">
        <v>25</v>
      </c>
      <c r="D79" s="1">
        <v>173</v>
      </c>
      <c r="E79" s="19">
        <f>D79</f>
        <v>173</v>
      </c>
      <c r="F79" s="1">
        <f>C79</f>
        <v>25</v>
      </c>
    </row>
    <row r="80" spans="1:6" ht="14.45" x14ac:dyDescent="0.3">
      <c r="A80" s="2" t="s">
        <v>908</v>
      </c>
      <c r="B80" s="2" t="s">
        <v>909</v>
      </c>
      <c r="C80" s="1">
        <v>7</v>
      </c>
      <c r="D80" s="1">
        <v>45</v>
      </c>
      <c r="E80" s="19">
        <f>D80</f>
        <v>45</v>
      </c>
      <c r="F80" s="1">
        <f>C80</f>
        <v>7</v>
      </c>
    </row>
    <row r="81" spans="1:6" ht="14.45" x14ac:dyDescent="0.3">
      <c r="A81" s="20" t="s">
        <v>559</v>
      </c>
      <c r="B81" s="20" t="s">
        <v>560</v>
      </c>
      <c r="C81" s="21">
        <v>0</v>
      </c>
      <c r="D81" s="21">
        <v>139</v>
      </c>
      <c r="E81" s="19">
        <v>0</v>
      </c>
      <c r="F81" s="1">
        <v>0</v>
      </c>
    </row>
    <row r="82" spans="1:6" ht="14.45" x14ac:dyDescent="0.3">
      <c r="A82" s="2" t="s">
        <v>517</v>
      </c>
      <c r="B82" s="2" t="s">
        <v>518</v>
      </c>
      <c r="C82" s="1">
        <v>37</v>
      </c>
      <c r="D82" s="1">
        <v>210</v>
      </c>
      <c r="E82" s="19">
        <f>D82</f>
        <v>210</v>
      </c>
      <c r="F82" s="1">
        <f>C82</f>
        <v>37</v>
      </c>
    </row>
    <row r="83" spans="1:6" x14ac:dyDescent="0.25">
      <c r="A83" s="2" t="s">
        <v>751</v>
      </c>
      <c r="B83" s="2" t="s">
        <v>752</v>
      </c>
      <c r="C83" s="1">
        <v>4</v>
      </c>
      <c r="D83" s="1">
        <v>26</v>
      </c>
      <c r="E83" s="1">
        <v>2</v>
      </c>
      <c r="F83" s="1">
        <f>D83</f>
        <v>26</v>
      </c>
    </row>
    <row r="84" spans="1:6" x14ac:dyDescent="0.25">
      <c r="A84" s="2" t="s">
        <v>609</v>
      </c>
      <c r="B84" s="2" t="s">
        <v>610</v>
      </c>
      <c r="C84" s="1">
        <v>3</v>
      </c>
      <c r="D84" s="1">
        <v>23</v>
      </c>
      <c r="E84" s="19">
        <f t="shared" ref="E84:E111" si="4">D84</f>
        <v>23</v>
      </c>
      <c r="F84" s="1">
        <f t="shared" ref="F84:F111" si="5">C84</f>
        <v>3</v>
      </c>
    </row>
    <row r="85" spans="1:6" ht="14.45" x14ac:dyDescent="0.3">
      <c r="A85" s="2" t="s">
        <v>495</v>
      </c>
      <c r="B85" s="2" t="s">
        <v>496</v>
      </c>
      <c r="C85" s="1">
        <v>14</v>
      </c>
      <c r="D85" s="1">
        <v>127</v>
      </c>
      <c r="E85" s="19">
        <f t="shared" si="4"/>
        <v>127</v>
      </c>
      <c r="F85" s="1">
        <f t="shared" si="5"/>
        <v>14</v>
      </c>
    </row>
    <row r="86" spans="1:6" ht="14.45" x14ac:dyDescent="0.3">
      <c r="A86" s="2" t="s">
        <v>468</v>
      </c>
      <c r="B86" s="2" t="s">
        <v>469</v>
      </c>
      <c r="C86" s="1">
        <v>10</v>
      </c>
      <c r="D86" s="1">
        <v>92</v>
      </c>
      <c r="E86" s="19">
        <f t="shared" si="4"/>
        <v>92</v>
      </c>
      <c r="F86" s="1">
        <f t="shared" si="5"/>
        <v>10</v>
      </c>
    </row>
    <row r="87" spans="1:6" ht="14.45" x14ac:dyDescent="0.3">
      <c r="A87" s="2" t="s">
        <v>101</v>
      </c>
      <c r="B87" s="2" t="s">
        <v>102</v>
      </c>
      <c r="C87" s="1">
        <v>1</v>
      </c>
      <c r="D87" s="1">
        <v>14</v>
      </c>
      <c r="E87" s="19">
        <f t="shared" si="4"/>
        <v>14</v>
      </c>
      <c r="F87" s="1">
        <f t="shared" si="5"/>
        <v>1</v>
      </c>
    </row>
    <row r="88" spans="1:6" x14ac:dyDescent="0.25">
      <c r="A88" s="2" t="s">
        <v>193</v>
      </c>
      <c r="B88" s="2" t="s">
        <v>194</v>
      </c>
      <c r="C88" s="1">
        <v>6</v>
      </c>
      <c r="D88" s="1">
        <v>85</v>
      </c>
      <c r="E88" s="19">
        <f t="shared" si="4"/>
        <v>85</v>
      </c>
      <c r="F88" s="1">
        <f t="shared" si="5"/>
        <v>6</v>
      </c>
    </row>
    <row r="89" spans="1:6" x14ac:dyDescent="0.25">
      <c r="A89" s="2" t="s">
        <v>562</v>
      </c>
      <c r="B89" s="2" t="s">
        <v>563</v>
      </c>
      <c r="C89" s="1">
        <v>35</v>
      </c>
      <c r="D89" s="1">
        <v>246</v>
      </c>
      <c r="E89" s="19">
        <f t="shared" si="4"/>
        <v>246</v>
      </c>
      <c r="F89" s="1">
        <f t="shared" si="5"/>
        <v>35</v>
      </c>
    </row>
    <row r="90" spans="1:6" ht="14.45" x14ac:dyDescent="0.3">
      <c r="A90" s="2" t="s">
        <v>923</v>
      </c>
      <c r="B90" s="2" t="s">
        <v>924</v>
      </c>
      <c r="C90" s="1">
        <v>16</v>
      </c>
      <c r="D90" s="1">
        <v>140</v>
      </c>
      <c r="E90" s="19">
        <f t="shared" si="4"/>
        <v>140</v>
      </c>
      <c r="F90" s="1">
        <f t="shared" si="5"/>
        <v>16</v>
      </c>
    </row>
    <row r="91" spans="1:6" ht="14.45" x14ac:dyDescent="0.3">
      <c r="A91" s="2" t="s">
        <v>317</v>
      </c>
      <c r="B91" s="2" t="s">
        <v>318</v>
      </c>
      <c r="C91" s="1">
        <v>7</v>
      </c>
      <c r="D91" s="1">
        <v>36</v>
      </c>
      <c r="E91" s="19">
        <f t="shared" si="4"/>
        <v>36</v>
      </c>
      <c r="F91" s="1">
        <f t="shared" si="5"/>
        <v>7</v>
      </c>
    </row>
    <row r="92" spans="1:6" ht="14.45" x14ac:dyDescent="0.3">
      <c r="A92" s="2" t="s">
        <v>816</v>
      </c>
      <c r="B92" s="2" t="s">
        <v>817</v>
      </c>
      <c r="C92" s="1">
        <v>9</v>
      </c>
      <c r="D92" s="1">
        <v>60</v>
      </c>
      <c r="E92" s="19">
        <f t="shared" si="4"/>
        <v>60</v>
      </c>
      <c r="F92" s="1">
        <f t="shared" si="5"/>
        <v>9</v>
      </c>
    </row>
    <row r="93" spans="1:6" ht="14.45" x14ac:dyDescent="0.3">
      <c r="A93" s="2" t="s">
        <v>534</v>
      </c>
      <c r="B93" s="2" t="s">
        <v>535</v>
      </c>
      <c r="C93" s="1">
        <v>12</v>
      </c>
      <c r="D93" s="1">
        <v>43</v>
      </c>
      <c r="E93" s="19">
        <f t="shared" si="4"/>
        <v>43</v>
      </c>
      <c r="F93" s="1">
        <f t="shared" si="5"/>
        <v>12</v>
      </c>
    </row>
    <row r="94" spans="1:6" ht="14.45" x14ac:dyDescent="0.3">
      <c r="A94" s="2" t="s">
        <v>439</v>
      </c>
      <c r="B94" s="2" t="s">
        <v>440</v>
      </c>
      <c r="C94" s="1">
        <v>18</v>
      </c>
      <c r="D94" s="1">
        <v>164</v>
      </c>
      <c r="E94" s="19">
        <f t="shared" si="4"/>
        <v>164</v>
      </c>
      <c r="F94" s="1">
        <f t="shared" si="5"/>
        <v>18</v>
      </c>
    </row>
    <row r="95" spans="1:6" x14ac:dyDescent="0.25">
      <c r="A95" s="2" t="s">
        <v>292</v>
      </c>
      <c r="B95" s="2" t="s">
        <v>293</v>
      </c>
      <c r="C95" s="1">
        <v>20</v>
      </c>
      <c r="D95" s="1">
        <v>80</v>
      </c>
      <c r="E95" s="19">
        <f t="shared" si="4"/>
        <v>80</v>
      </c>
      <c r="F95" s="1">
        <f t="shared" si="5"/>
        <v>20</v>
      </c>
    </row>
    <row r="96" spans="1:6" ht="14.45" x14ac:dyDescent="0.3">
      <c r="A96" s="2" t="s">
        <v>791</v>
      </c>
      <c r="B96" s="2" t="s">
        <v>792</v>
      </c>
      <c r="C96" s="1">
        <v>14</v>
      </c>
      <c r="D96" s="1">
        <v>89</v>
      </c>
      <c r="E96" s="19">
        <f t="shared" si="4"/>
        <v>89</v>
      </c>
      <c r="F96" s="1">
        <f t="shared" si="5"/>
        <v>14</v>
      </c>
    </row>
    <row r="97" spans="1:6" x14ac:dyDescent="0.25">
      <c r="A97" s="2" t="s">
        <v>630</v>
      </c>
      <c r="B97" s="2" t="s">
        <v>631</v>
      </c>
      <c r="C97" s="1">
        <v>12</v>
      </c>
      <c r="D97" s="1">
        <v>68</v>
      </c>
      <c r="E97" s="19">
        <f t="shared" si="4"/>
        <v>68</v>
      </c>
      <c r="F97" s="1">
        <f t="shared" si="5"/>
        <v>12</v>
      </c>
    </row>
    <row r="98" spans="1:6" ht="14.45" x14ac:dyDescent="0.3">
      <c r="A98" s="2" t="s">
        <v>713</v>
      </c>
      <c r="B98" s="2" t="s">
        <v>714</v>
      </c>
      <c r="C98" s="1">
        <v>4</v>
      </c>
      <c r="D98" s="1">
        <v>63</v>
      </c>
      <c r="E98" s="19">
        <f t="shared" si="4"/>
        <v>63</v>
      </c>
      <c r="F98" s="1">
        <f t="shared" si="5"/>
        <v>4</v>
      </c>
    </row>
    <row r="99" spans="1:6" x14ac:dyDescent="0.25">
      <c r="A99" s="2" t="s">
        <v>51</v>
      </c>
      <c r="B99" s="2" t="s">
        <v>52</v>
      </c>
      <c r="C99" s="1">
        <v>5</v>
      </c>
      <c r="D99" s="1">
        <v>31</v>
      </c>
      <c r="E99" s="19">
        <f t="shared" si="4"/>
        <v>31</v>
      </c>
      <c r="F99" s="1">
        <f t="shared" si="5"/>
        <v>5</v>
      </c>
    </row>
    <row r="100" spans="1:6" x14ac:dyDescent="0.25">
      <c r="A100" s="2" t="s">
        <v>127</v>
      </c>
      <c r="B100" s="2" t="s">
        <v>128</v>
      </c>
      <c r="C100" s="1">
        <v>5</v>
      </c>
      <c r="D100" s="1">
        <v>43</v>
      </c>
      <c r="E100" s="19">
        <f t="shared" si="4"/>
        <v>43</v>
      </c>
      <c r="F100" s="1">
        <f t="shared" si="5"/>
        <v>5</v>
      </c>
    </row>
    <row r="101" spans="1:6" ht="14.45" x14ac:dyDescent="0.3">
      <c r="A101" s="2" t="s">
        <v>476</v>
      </c>
      <c r="B101" s="2" t="s">
        <v>477</v>
      </c>
      <c r="C101" s="1">
        <v>4</v>
      </c>
      <c r="D101" s="1">
        <v>33</v>
      </c>
      <c r="E101" s="19">
        <f t="shared" si="4"/>
        <v>33</v>
      </c>
      <c r="F101" s="1">
        <f t="shared" si="5"/>
        <v>4</v>
      </c>
    </row>
    <row r="102" spans="1:6" x14ac:dyDescent="0.25">
      <c r="A102" s="2" t="s">
        <v>290</v>
      </c>
      <c r="B102" s="2" t="s">
        <v>291</v>
      </c>
      <c r="C102" s="1">
        <v>6</v>
      </c>
      <c r="D102" s="1">
        <v>33</v>
      </c>
      <c r="E102" s="19">
        <f t="shared" si="4"/>
        <v>33</v>
      </c>
      <c r="F102" s="1">
        <f t="shared" si="5"/>
        <v>6</v>
      </c>
    </row>
    <row r="103" spans="1:6" ht="14.45" x14ac:dyDescent="0.3">
      <c r="A103" s="2" t="s">
        <v>701</v>
      </c>
      <c r="B103" s="2" t="s">
        <v>702</v>
      </c>
      <c r="C103" s="1">
        <v>5</v>
      </c>
      <c r="D103" s="1">
        <v>37</v>
      </c>
      <c r="E103" s="19">
        <f t="shared" si="4"/>
        <v>37</v>
      </c>
      <c r="F103" s="1">
        <f t="shared" si="5"/>
        <v>5</v>
      </c>
    </row>
    <row r="104" spans="1:6" ht="14.45" x14ac:dyDescent="0.3">
      <c r="A104" s="2" t="s">
        <v>228</v>
      </c>
      <c r="B104" s="2" t="s">
        <v>229</v>
      </c>
      <c r="C104" s="1">
        <v>14</v>
      </c>
      <c r="D104" s="1">
        <v>89</v>
      </c>
      <c r="E104" s="19">
        <f t="shared" si="4"/>
        <v>89</v>
      </c>
      <c r="F104" s="1">
        <f t="shared" si="5"/>
        <v>14</v>
      </c>
    </row>
    <row r="105" spans="1:6" x14ac:dyDescent="0.25">
      <c r="A105" s="2" t="s">
        <v>679</v>
      </c>
      <c r="B105" s="2" t="s">
        <v>680</v>
      </c>
      <c r="C105" s="1">
        <v>6</v>
      </c>
      <c r="D105" s="1">
        <v>20</v>
      </c>
      <c r="E105" s="19">
        <f t="shared" si="4"/>
        <v>20</v>
      </c>
      <c r="F105" s="1">
        <f t="shared" si="5"/>
        <v>6</v>
      </c>
    </row>
    <row r="106" spans="1:6" ht="14.45" x14ac:dyDescent="0.3">
      <c r="A106" s="2" t="s">
        <v>9</v>
      </c>
      <c r="B106" s="2" t="s">
        <v>10</v>
      </c>
      <c r="C106" s="1">
        <v>12</v>
      </c>
      <c r="D106" s="1">
        <v>73</v>
      </c>
      <c r="E106" s="19">
        <f t="shared" si="4"/>
        <v>73</v>
      </c>
      <c r="F106" s="1">
        <f t="shared" si="5"/>
        <v>12</v>
      </c>
    </row>
    <row r="107" spans="1:6" ht="14.45" x14ac:dyDescent="0.3">
      <c r="A107" s="2" t="s">
        <v>296</v>
      </c>
      <c r="B107" s="2" t="s">
        <v>297</v>
      </c>
      <c r="C107" s="1">
        <v>3</v>
      </c>
      <c r="D107" s="1">
        <v>19</v>
      </c>
      <c r="E107" s="19">
        <f t="shared" si="4"/>
        <v>19</v>
      </c>
      <c r="F107" s="1">
        <f t="shared" si="5"/>
        <v>3</v>
      </c>
    </row>
    <row r="108" spans="1:6" ht="14.45" x14ac:dyDescent="0.3">
      <c r="A108" s="2" t="s">
        <v>419</v>
      </c>
      <c r="B108" s="2" t="s">
        <v>420</v>
      </c>
      <c r="C108" s="1">
        <v>12</v>
      </c>
      <c r="D108" s="1">
        <v>78</v>
      </c>
      <c r="E108" s="19">
        <f t="shared" si="4"/>
        <v>78</v>
      </c>
      <c r="F108" s="1">
        <f t="shared" si="5"/>
        <v>12</v>
      </c>
    </row>
    <row r="109" spans="1:6" ht="14.45" x14ac:dyDescent="0.3">
      <c r="A109" s="2" t="s">
        <v>676</v>
      </c>
      <c r="B109" s="2" t="s">
        <v>677</v>
      </c>
      <c r="C109" s="1">
        <v>11</v>
      </c>
      <c r="D109" s="1">
        <v>50</v>
      </c>
      <c r="E109" s="19">
        <f t="shared" si="4"/>
        <v>50</v>
      </c>
      <c r="F109" s="1">
        <f t="shared" si="5"/>
        <v>11</v>
      </c>
    </row>
    <row r="110" spans="1:6" x14ac:dyDescent="0.25">
      <c r="A110" s="2" t="s">
        <v>827</v>
      </c>
      <c r="B110" s="2" t="s">
        <v>828</v>
      </c>
      <c r="C110" s="1">
        <v>4</v>
      </c>
      <c r="D110" s="1">
        <v>22</v>
      </c>
      <c r="E110" s="19">
        <f t="shared" si="4"/>
        <v>22</v>
      </c>
      <c r="F110" s="1">
        <f t="shared" si="5"/>
        <v>4</v>
      </c>
    </row>
    <row r="111" spans="1:6" ht="14.45" x14ac:dyDescent="0.3">
      <c r="A111" s="2" t="s">
        <v>600</v>
      </c>
      <c r="B111" s="2" t="s">
        <v>601</v>
      </c>
      <c r="C111" s="1">
        <v>10</v>
      </c>
      <c r="D111" s="1">
        <v>31</v>
      </c>
      <c r="E111" s="19">
        <f t="shared" si="4"/>
        <v>31</v>
      </c>
      <c r="F111" s="1">
        <f t="shared" si="5"/>
        <v>10</v>
      </c>
    </row>
    <row r="112" spans="1:6" x14ac:dyDescent="0.25">
      <c r="A112" s="2" t="s">
        <v>382</v>
      </c>
      <c r="B112" s="2" t="s">
        <v>44</v>
      </c>
      <c r="C112" s="1">
        <v>109</v>
      </c>
      <c r="D112" s="1">
        <v>539</v>
      </c>
      <c r="E112" s="26">
        <f>C112/19</f>
        <v>5.7368421052631575</v>
      </c>
      <c r="F112" s="1">
        <v>539</v>
      </c>
    </row>
    <row r="113" spans="1:6" x14ac:dyDescent="0.25">
      <c r="A113" s="2" t="s">
        <v>399</v>
      </c>
      <c r="B113" s="2" t="s">
        <v>400</v>
      </c>
      <c r="C113" s="1">
        <v>12</v>
      </c>
      <c r="D113" s="1">
        <v>89</v>
      </c>
      <c r="E113" s="19">
        <f t="shared" ref="E113:E131" si="6">D113</f>
        <v>89</v>
      </c>
      <c r="F113" s="1">
        <f t="shared" ref="F113:F137" si="7">C113</f>
        <v>12</v>
      </c>
    </row>
    <row r="114" spans="1:6" x14ac:dyDescent="0.25">
      <c r="A114" s="2" t="s">
        <v>749</v>
      </c>
      <c r="B114" s="2" t="s">
        <v>750</v>
      </c>
      <c r="C114" s="1">
        <v>5</v>
      </c>
      <c r="D114" s="1">
        <v>55</v>
      </c>
      <c r="E114" s="19">
        <f t="shared" si="6"/>
        <v>55</v>
      </c>
      <c r="F114" s="1">
        <f t="shared" si="7"/>
        <v>5</v>
      </c>
    </row>
    <row r="115" spans="1:6" ht="14.45" x14ac:dyDescent="0.3">
      <c r="A115" s="2" t="s">
        <v>848</v>
      </c>
      <c r="B115" s="2" t="s">
        <v>849</v>
      </c>
      <c r="C115" s="1">
        <v>12</v>
      </c>
      <c r="D115" s="1">
        <v>87</v>
      </c>
      <c r="E115" s="19">
        <f t="shared" si="6"/>
        <v>87</v>
      </c>
      <c r="F115" s="1">
        <f t="shared" si="7"/>
        <v>12</v>
      </c>
    </row>
    <row r="116" spans="1:6" x14ac:dyDescent="0.25">
      <c r="A116" s="2" t="s">
        <v>530</v>
      </c>
      <c r="B116" s="2" t="s">
        <v>531</v>
      </c>
      <c r="C116" s="1">
        <v>2</v>
      </c>
      <c r="D116" s="1">
        <v>33</v>
      </c>
      <c r="E116" s="19">
        <f t="shared" si="6"/>
        <v>33</v>
      </c>
      <c r="F116" s="1">
        <f t="shared" si="7"/>
        <v>2</v>
      </c>
    </row>
    <row r="117" spans="1:6" x14ac:dyDescent="0.25">
      <c r="A117" s="2" t="s">
        <v>109</v>
      </c>
      <c r="B117" s="2" t="s">
        <v>110</v>
      </c>
      <c r="C117" s="1">
        <v>9</v>
      </c>
      <c r="D117" s="1">
        <v>31</v>
      </c>
      <c r="E117" s="19">
        <f t="shared" si="6"/>
        <v>31</v>
      </c>
      <c r="F117" s="1">
        <f t="shared" si="7"/>
        <v>9</v>
      </c>
    </row>
    <row r="118" spans="1:6" x14ac:dyDescent="0.25">
      <c r="A118" s="2" t="s">
        <v>332</v>
      </c>
      <c r="B118" s="2" t="s">
        <v>333</v>
      </c>
      <c r="C118" s="1">
        <v>23</v>
      </c>
      <c r="D118" s="1">
        <v>167</v>
      </c>
      <c r="E118" s="19">
        <f t="shared" si="6"/>
        <v>167</v>
      </c>
      <c r="F118" s="1">
        <f t="shared" si="7"/>
        <v>23</v>
      </c>
    </row>
    <row r="119" spans="1:6" x14ac:dyDescent="0.25">
      <c r="A119" s="2" t="s">
        <v>951</v>
      </c>
      <c r="B119" s="2" t="s">
        <v>952</v>
      </c>
      <c r="C119" s="1">
        <v>34</v>
      </c>
      <c r="D119" s="1">
        <v>285</v>
      </c>
      <c r="E119" s="19">
        <f t="shared" si="6"/>
        <v>285</v>
      </c>
      <c r="F119" s="1">
        <f t="shared" si="7"/>
        <v>34</v>
      </c>
    </row>
    <row r="120" spans="1:6" ht="14.45" x14ac:dyDescent="0.3">
      <c r="A120" s="2" t="s">
        <v>240</v>
      </c>
      <c r="B120" s="2" t="s">
        <v>241</v>
      </c>
      <c r="C120" s="1">
        <v>9</v>
      </c>
      <c r="D120" s="1">
        <v>63</v>
      </c>
      <c r="E120" s="19">
        <f t="shared" si="6"/>
        <v>63</v>
      </c>
      <c r="F120" s="1">
        <f t="shared" si="7"/>
        <v>9</v>
      </c>
    </row>
    <row r="121" spans="1:6" x14ac:dyDescent="0.25">
      <c r="A121" s="2" t="s">
        <v>788</v>
      </c>
      <c r="B121" s="2" t="s">
        <v>789</v>
      </c>
      <c r="C121" s="1">
        <v>5</v>
      </c>
      <c r="D121" s="1">
        <v>16</v>
      </c>
      <c r="E121" s="19">
        <f t="shared" si="6"/>
        <v>16</v>
      </c>
      <c r="F121" s="1">
        <f t="shared" si="7"/>
        <v>5</v>
      </c>
    </row>
    <row r="122" spans="1:6" ht="14.45" x14ac:dyDescent="0.3">
      <c r="A122" s="2" t="s">
        <v>425</v>
      </c>
      <c r="B122" s="2" t="s">
        <v>426</v>
      </c>
      <c r="C122" s="1">
        <v>8</v>
      </c>
      <c r="D122" s="1">
        <v>57</v>
      </c>
      <c r="E122" s="19">
        <f t="shared" si="6"/>
        <v>57</v>
      </c>
      <c r="F122" s="1">
        <f t="shared" si="7"/>
        <v>8</v>
      </c>
    </row>
    <row r="123" spans="1:6" x14ac:dyDescent="0.25">
      <c r="A123" s="2" t="s">
        <v>157</v>
      </c>
      <c r="B123" s="2" t="s">
        <v>158</v>
      </c>
      <c r="C123" s="1">
        <v>7</v>
      </c>
      <c r="D123" s="1">
        <v>69</v>
      </c>
      <c r="E123" s="19">
        <f t="shared" si="6"/>
        <v>69</v>
      </c>
      <c r="F123" s="1">
        <f t="shared" si="7"/>
        <v>7</v>
      </c>
    </row>
    <row r="124" spans="1:6" ht="14.45" x14ac:dyDescent="0.3">
      <c r="A124" s="2" t="s">
        <v>386</v>
      </c>
      <c r="B124" s="2" t="s">
        <v>387</v>
      </c>
      <c r="C124" s="1">
        <v>7</v>
      </c>
      <c r="D124" s="1">
        <v>51</v>
      </c>
      <c r="E124" s="19">
        <f t="shared" si="6"/>
        <v>51</v>
      </c>
      <c r="F124" s="1">
        <f t="shared" si="7"/>
        <v>7</v>
      </c>
    </row>
    <row r="125" spans="1:6" x14ac:dyDescent="0.25">
      <c r="A125" s="2" t="s">
        <v>502</v>
      </c>
      <c r="B125" s="2" t="s">
        <v>503</v>
      </c>
      <c r="C125" s="1">
        <v>9</v>
      </c>
      <c r="D125" s="1">
        <v>45</v>
      </c>
      <c r="E125" s="19">
        <f t="shared" si="6"/>
        <v>45</v>
      </c>
      <c r="F125" s="1">
        <f t="shared" si="7"/>
        <v>9</v>
      </c>
    </row>
    <row r="126" spans="1:6" ht="14.45" x14ac:dyDescent="0.3">
      <c r="A126" s="2" t="s">
        <v>809</v>
      </c>
      <c r="B126" s="2" t="s">
        <v>810</v>
      </c>
      <c r="C126" s="1">
        <v>3</v>
      </c>
      <c r="D126" s="1">
        <v>14</v>
      </c>
      <c r="E126" s="19">
        <f t="shared" si="6"/>
        <v>14</v>
      </c>
      <c r="F126" s="1">
        <f t="shared" si="7"/>
        <v>3</v>
      </c>
    </row>
    <row r="127" spans="1:6" x14ac:dyDescent="0.25">
      <c r="A127" s="2" t="s">
        <v>85</v>
      </c>
      <c r="B127" s="2" t="s">
        <v>86</v>
      </c>
      <c r="C127" s="1">
        <v>4</v>
      </c>
      <c r="D127" s="1">
        <v>18</v>
      </c>
      <c r="E127" s="19">
        <f t="shared" si="6"/>
        <v>18</v>
      </c>
      <c r="F127" s="1">
        <f t="shared" si="7"/>
        <v>4</v>
      </c>
    </row>
    <row r="128" spans="1:6" ht="14.45" x14ac:dyDescent="0.3">
      <c r="A128" s="2" t="s">
        <v>70</v>
      </c>
      <c r="B128" s="2" t="s">
        <v>71</v>
      </c>
      <c r="C128" s="1">
        <v>8</v>
      </c>
      <c r="D128" s="1">
        <v>67</v>
      </c>
      <c r="E128" s="19">
        <f t="shared" si="6"/>
        <v>67</v>
      </c>
      <c r="F128" s="1">
        <f t="shared" si="7"/>
        <v>8</v>
      </c>
    </row>
    <row r="129" spans="1:6" ht="14.45" x14ac:dyDescent="0.3">
      <c r="A129" s="2" t="s">
        <v>639</v>
      </c>
      <c r="B129" s="2" t="s">
        <v>640</v>
      </c>
      <c r="C129" s="1">
        <v>5</v>
      </c>
      <c r="D129" s="1">
        <v>15</v>
      </c>
      <c r="E129" s="19">
        <f t="shared" si="6"/>
        <v>15</v>
      </c>
      <c r="F129" s="1">
        <f t="shared" si="7"/>
        <v>5</v>
      </c>
    </row>
    <row r="130" spans="1:6" ht="14.45" x14ac:dyDescent="0.3">
      <c r="A130" s="2" t="s">
        <v>301</v>
      </c>
      <c r="B130" s="2" t="s">
        <v>302</v>
      </c>
      <c r="C130" s="1">
        <v>3</v>
      </c>
      <c r="D130" s="1">
        <v>20</v>
      </c>
      <c r="E130" s="19">
        <f t="shared" si="6"/>
        <v>20</v>
      </c>
      <c r="F130" s="1">
        <f t="shared" si="7"/>
        <v>3</v>
      </c>
    </row>
    <row r="131" spans="1:6" ht="14.45" x14ac:dyDescent="0.3">
      <c r="A131" s="2" t="s">
        <v>878</v>
      </c>
      <c r="B131" s="2" t="s">
        <v>879</v>
      </c>
      <c r="C131" s="1">
        <v>3</v>
      </c>
      <c r="D131" s="1">
        <v>20</v>
      </c>
      <c r="E131" s="19">
        <f t="shared" si="6"/>
        <v>20</v>
      </c>
      <c r="F131" s="1">
        <f t="shared" si="7"/>
        <v>3</v>
      </c>
    </row>
    <row r="132" spans="1:6" ht="14.45" x14ac:dyDescent="0.3">
      <c r="A132" s="2" t="s">
        <v>915</v>
      </c>
      <c r="B132" s="2" t="s">
        <v>916</v>
      </c>
      <c r="C132" s="1">
        <v>2</v>
      </c>
      <c r="D132" s="1">
        <v>7</v>
      </c>
      <c r="E132" s="19">
        <v>1</v>
      </c>
      <c r="F132" s="1">
        <f t="shared" si="7"/>
        <v>2</v>
      </c>
    </row>
    <row r="133" spans="1:6" ht="14.45" x14ac:dyDescent="0.3">
      <c r="A133" s="2" t="s">
        <v>835</v>
      </c>
      <c r="B133" s="2" t="s">
        <v>836</v>
      </c>
      <c r="C133" s="1">
        <v>28</v>
      </c>
      <c r="D133" s="1">
        <v>150</v>
      </c>
      <c r="E133" s="19">
        <f>D133</f>
        <v>150</v>
      </c>
      <c r="F133" s="1">
        <f t="shared" si="7"/>
        <v>28</v>
      </c>
    </row>
    <row r="134" spans="1:6" ht="14.45" x14ac:dyDescent="0.3">
      <c r="A134" s="2" t="s">
        <v>778</v>
      </c>
      <c r="B134" s="2" t="s">
        <v>779</v>
      </c>
      <c r="C134" s="1">
        <v>10</v>
      </c>
      <c r="D134" s="1">
        <v>47</v>
      </c>
      <c r="E134" s="19">
        <f>D134</f>
        <v>47</v>
      </c>
      <c r="F134" s="1">
        <f t="shared" si="7"/>
        <v>10</v>
      </c>
    </row>
    <row r="135" spans="1:6" ht="14.45" x14ac:dyDescent="0.3">
      <c r="A135" s="2" t="s">
        <v>119</v>
      </c>
      <c r="B135" s="2" t="s">
        <v>120</v>
      </c>
      <c r="C135" s="1">
        <v>4</v>
      </c>
      <c r="D135" s="1">
        <v>16</v>
      </c>
      <c r="E135" s="19">
        <f>D135</f>
        <v>16</v>
      </c>
      <c r="F135" s="1">
        <f t="shared" si="7"/>
        <v>4</v>
      </c>
    </row>
    <row r="136" spans="1:6" ht="14.45" x14ac:dyDescent="0.3">
      <c r="A136" s="2" t="s">
        <v>64</v>
      </c>
      <c r="B136" s="2" t="s">
        <v>65</v>
      </c>
      <c r="C136" s="1">
        <v>4</v>
      </c>
      <c r="D136" s="1">
        <v>21</v>
      </c>
      <c r="E136" s="19">
        <f>D136</f>
        <v>21</v>
      </c>
      <c r="F136" s="1">
        <f t="shared" si="7"/>
        <v>4</v>
      </c>
    </row>
    <row r="137" spans="1:6" x14ac:dyDescent="0.25">
      <c r="A137" s="2" t="s">
        <v>391</v>
      </c>
      <c r="B137" s="2" t="s">
        <v>392</v>
      </c>
      <c r="C137" s="1">
        <v>5</v>
      </c>
      <c r="D137" s="1">
        <v>19</v>
      </c>
      <c r="E137" s="19">
        <f>D137</f>
        <v>19</v>
      </c>
      <c r="F137" s="1">
        <f t="shared" si="7"/>
        <v>5</v>
      </c>
    </row>
    <row r="138" spans="1:6" ht="14.45" x14ac:dyDescent="0.3">
      <c r="A138" s="2" t="s">
        <v>466</v>
      </c>
      <c r="B138" s="2" t="s">
        <v>467</v>
      </c>
      <c r="C138" s="1">
        <v>5</v>
      </c>
      <c r="D138" s="1">
        <v>29</v>
      </c>
      <c r="E138" s="1">
        <v>2</v>
      </c>
      <c r="F138" s="1">
        <f>D138</f>
        <v>29</v>
      </c>
    </row>
    <row r="139" spans="1:6" ht="14.45" x14ac:dyDescent="0.3">
      <c r="A139" s="2" t="s">
        <v>665</v>
      </c>
      <c r="B139" s="2" t="s">
        <v>666</v>
      </c>
      <c r="C139" s="1">
        <v>6</v>
      </c>
      <c r="D139" s="1">
        <v>17</v>
      </c>
      <c r="E139" s="19">
        <f t="shared" ref="E139:E146" si="8">D139</f>
        <v>17</v>
      </c>
      <c r="F139" s="1">
        <f t="shared" ref="F139:F146" si="9">C139</f>
        <v>6</v>
      </c>
    </row>
    <row r="140" spans="1:6" x14ac:dyDescent="0.25">
      <c r="A140" s="2" t="s">
        <v>284</v>
      </c>
      <c r="B140" s="2" t="s">
        <v>285</v>
      </c>
      <c r="C140" s="1">
        <v>2</v>
      </c>
      <c r="D140" s="1">
        <v>21</v>
      </c>
      <c r="E140" s="19">
        <f t="shared" si="8"/>
        <v>21</v>
      </c>
      <c r="F140" s="1">
        <f t="shared" si="9"/>
        <v>2</v>
      </c>
    </row>
    <row r="141" spans="1:6" x14ac:dyDescent="0.25">
      <c r="A141" s="2" t="s">
        <v>874</v>
      </c>
      <c r="B141" s="2" t="s">
        <v>875</v>
      </c>
      <c r="C141" s="1">
        <v>21</v>
      </c>
      <c r="D141" s="1">
        <v>132</v>
      </c>
      <c r="E141" s="19">
        <f t="shared" si="8"/>
        <v>132</v>
      </c>
      <c r="F141" s="1">
        <f t="shared" si="9"/>
        <v>21</v>
      </c>
    </row>
    <row r="142" spans="1:6" ht="14.45" x14ac:dyDescent="0.3">
      <c r="A142" s="2" t="s">
        <v>458</v>
      </c>
      <c r="B142" s="2" t="s">
        <v>459</v>
      </c>
      <c r="C142" s="1">
        <v>10</v>
      </c>
      <c r="D142" s="1">
        <v>42</v>
      </c>
      <c r="E142" s="19">
        <f t="shared" si="8"/>
        <v>42</v>
      </c>
      <c r="F142" s="1">
        <f t="shared" si="9"/>
        <v>10</v>
      </c>
    </row>
    <row r="143" spans="1:6" ht="14.45" x14ac:dyDescent="0.3">
      <c r="A143" s="2" t="s">
        <v>351</v>
      </c>
      <c r="B143" s="2" t="s">
        <v>352</v>
      </c>
      <c r="C143" s="1">
        <v>7</v>
      </c>
      <c r="D143" s="1">
        <v>46</v>
      </c>
      <c r="E143" s="19">
        <f t="shared" si="8"/>
        <v>46</v>
      </c>
      <c r="F143" s="1">
        <f t="shared" si="9"/>
        <v>7</v>
      </c>
    </row>
    <row r="144" spans="1:6" ht="14.45" x14ac:dyDescent="0.3">
      <c r="A144" s="2" t="s">
        <v>684</v>
      </c>
      <c r="B144" s="2" t="s">
        <v>685</v>
      </c>
      <c r="C144" s="1">
        <v>5</v>
      </c>
      <c r="D144" s="1">
        <v>59</v>
      </c>
      <c r="E144" s="19">
        <f t="shared" si="8"/>
        <v>59</v>
      </c>
      <c r="F144" s="1">
        <f t="shared" si="9"/>
        <v>5</v>
      </c>
    </row>
    <row r="145" spans="1:6" ht="14.45" x14ac:dyDescent="0.3">
      <c r="A145" s="22">
        <v>1884</v>
      </c>
      <c r="B145" s="2" t="s">
        <v>2842</v>
      </c>
      <c r="C145" s="1">
        <v>6</v>
      </c>
      <c r="D145" s="1">
        <v>21</v>
      </c>
      <c r="E145" s="19">
        <f t="shared" si="8"/>
        <v>21</v>
      </c>
      <c r="F145" s="1">
        <f t="shared" si="9"/>
        <v>6</v>
      </c>
    </row>
    <row r="146" spans="1:6" ht="14.45" x14ac:dyDescent="0.3">
      <c r="A146" s="2" t="s">
        <v>93</v>
      </c>
      <c r="B146" s="2" t="s">
        <v>94</v>
      </c>
      <c r="C146" s="1">
        <v>11</v>
      </c>
      <c r="D146" s="1">
        <v>36</v>
      </c>
      <c r="E146" s="19">
        <f t="shared" si="8"/>
        <v>36</v>
      </c>
      <c r="F146" s="1">
        <f t="shared" si="9"/>
        <v>11</v>
      </c>
    </row>
    <row r="147" spans="1:6" x14ac:dyDescent="0.25">
      <c r="A147" s="2" t="s">
        <v>633</v>
      </c>
      <c r="B147" s="2" t="s">
        <v>634</v>
      </c>
      <c r="C147" s="1">
        <v>5</v>
      </c>
      <c r="D147" s="1">
        <v>15</v>
      </c>
      <c r="E147" s="19">
        <v>0</v>
      </c>
      <c r="F147" s="1">
        <v>0</v>
      </c>
    </row>
    <row r="148" spans="1:6" ht="14.45" x14ac:dyDescent="0.3">
      <c r="A148" s="2" t="s">
        <v>691</v>
      </c>
      <c r="B148" s="2" t="s">
        <v>692</v>
      </c>
      <c r="C148" s="1">
        <v>7</v>
      </c>
      <c r="D148" s="1">
        <v>65</v>
      </c>
      <c r="E148" s="19">
        <f>D148</f>
        <v>65</v>
      </c>
      <c r="F148" s="1">
        <f>C148</f>
        <v>7</v>
      </c>
    </row>
    <row r="149" spans="1:6" x14ac:dyDescent="0.25">
      <c r="A149" s="2" t="s">
        <v>920</v>
      </c>
      <c r="B149" s="2" t="s">
        <v>494</v>
      </c>
      <c r="C149" s="1">
        <v>37</v>
      </c>
      <c r="D149" s="1">
        <v>206</v>
      </c>
      <c r="E149" s="26">
        <f>C149/19</f>
        <v>1.9473684210526316</v>
      </c>
      <c r="F149" s="1">
        <v>206</v>
      </c>
    </row>
    <row r="150" spans="1:6" ht="14.45" x14ac:dyDescent="0.3">
      <c r="A150" s="2" t="s">
        <v>151</v>
      </c>
      <c r="B150" s="2" t="s">
        <v>152</v>
      </c>
      <c r="C150" s="1">
        <v>9</v>
      </c>
      <c r="D150" s="1">
        <v>38</v>
      </c>
      <c r="E150" s="19">
        <f>D150</f>
        <v>38</v>
      </c>
      <c r="F150" s="1">
        <f>C150</f>
        <v>9</v>
      </c>
    </row>
    <row r="151" spans="1:6" x14ac:dyDescent="0.25">
      <c r="A151" s="2" t="s">
        <v>154</v>
      </c>
      <c r="B151" s="2" t="s">
        <v>155</v>
      </c>
      <c r="C151" s="1">
        <v>3</v>
      </c>
      <c r="D151" s="1">
        <v>28</v>
      </c>
      <c r="E151" s="1">
        <v>2</v>
      </c>
      <c r="F151" s="1">
        <f>D151</f>
        <v>28</v>
      </c>
    </row>
    <row r="152" spans="1:6" ht="14.45" x14ac:dyDescent="0.3">
      <c r="A152" s="2" t="s">
        <v>262</v>
      </c>
      <c r="B152" s="2" t="s">
        <v>263</v>
      </c>
      <c r="C152" s="1">
        <v>8</v>
      </c>
      <c r="D152" s="1">
        <v>47</v>
      </c>
      <c r="E152" s="19">
        <f>D152</f>
        <v>47</v>
      </c>
      <c r="F152" s="1">
        <f>C152</f>
        <v>8</v>
      </c>
    </row>
    <row r="153" spans="1:6" ht="14.45" x14ac:dyDescent="0.3">
      <c r="A153" s="2" t="s">
        <v>801</v>
      </c>
      <c r="B153" s="2" t="s">
        <v>802</v>
      </c>
      <c r="C153" s="1">
        <v>6</v>
      </c>
      <c r="D153" s="1">
        <v>27</v>
      </c>
      <c r="E153" s="1">
        <v>2</v>
      </c>
      <c r="F153" s="1">
        <f>D153</f>
        <v>27</v>
      </c>
    </row>
    <row r="154" spans="1:6" x14ac:dyDescent="0.25">
      <c r="A154" s="2" t="s">
        <v>842</v>
      </c>
      <c r="B154" s="2" t="s">
        <v>843</v>
      </c>
      <c r="C154" s="1">
        <v>8</v>
      </c>
      <c r="D154" s="1">
        <v>22</v>
      </c>
      <c r="E154" s="19">
        <f t="shared" ref="E154:E162" si="10">D154</f>
        <v>22</v>
      </c>
      <c r="F154" s="1">
        <f t="shared" ref="F154:F163" si="11">C154</f>
        <v>8</v>
      </c>
    </row>
    <row r="155" spans="1:6" x14ac:dyDescent="0.25">
      <c r="A155" s="2" t="s">
        <v>464</v>
      </c>
      <c r="B155" s="2" t="s">
        <v>465</v>
      </c>
      <c r="C155" s="1">
        <v>4</v>
      </c>
      <c r="D155" s="1">
        <v>23</v>
      </c>
      <c r="E155" s="19">
        <f t="shared" si="10"/>
        <v>23</v>
      </c>
      <c r="F155" s="1">
        <f t="shared" si="11"/>
        <v>4</v>
      </c>
    </row>
    <row r="156" spans="1:6" ht="14.45" x14ac:dyDescent="0.3">
      <c r="A156" s="2" t="s">
        <v>833</v>
      </c>
      <c r="B156" s="2" t="s">
        <v>834</v>
      </c>
      <c r="C156" s="1">
        <v>6</v>
      </c>
      <c r="D156" s="1">
        <v>23</v>
      </c>
      <c r="E156" s="19">
        <f t="shared" si="10"/>
        <v>23</v>
      </c>
      <c r="F156" s="1">
        <f t="shared" si="11"/>
        <v>6</v>
      </c>
    </row>
    <row r="157" spans="1:6" ht="14.45" x14ac:dyDescent="0.3">
      <c r="A157" s="2" t="s">
        <v>625</v>
      </c>
      <c r="B157" s="2" t="s">
        <v>626</v>
      </c>
      <c r="C157" s="1">
        <v>8</v>
      </c>
      <c r="D157" s="1">
        <v>38</v>
      </c>
      <c r="E157" s="19">
        <f t="shared" si="10"/>
        <v>38</v>
      </c>
      <c r="F157" s="1">
        <f t="shared" si="11"/>
        <v>8</v>
      </c>
    </row>
    <row r="158" spans="1:6" ht="14.45" x14ac:dyDescent="0.3">
      <c r="A158" s="2" t="s">
        <v>218</v>
      </c>
      <c r="B158" s="2" t="s">
        <v>219</v>
      </c>
      <c r="C158" s="1">
        <v>17</v>
      </c>
      <c r="D158" s="1">
        <v>67</v>
      </c>
      <c r="E158" s="19">
        <f t="shared" si="10"/>
        <v>67</v>
      </c>
      <c r="F158" s="1">
        <f t="shared" si="11"/>
        <v>17</v>
      </c>
    </row>
    <row r="159" spans="1:6" x14ac:dyDescent="0.25">
      <c r="A159" s="2" t="s">
        <v>339</v>
      </c>
      <c r="B159" s="2" t="s">
        <v>340</v>
      </c>
      <c r="C159" s="1">
        <v>19</v>
      </c>
      <c r="D159" s="1">
        <v>59</v>
      </c>
      <c r="E159" s="19">
        <f t="shared" si="10"/>
        <v>59</v>
      </c>
      <c r="F159" s="1">
        <f t="shared" si="11"/>
        <v>19</v>
      </c>
    </row>
    <row r="160" spans="1:6" ht="14.45" x14ac:dyDescent="0.3">
      <c r="A160" s="2" t="s">
        <v>429</v>
      </c>
      <c r="B160" s="2" t="s">
        <v>430</v>
      </c>
      <c r="C160" s="1">
        <v>8</v>
      </c>
      <c r="D160" s="1">
        <v>37</v>
      </c>
      <c r="E160" s="19">
        <f t="shared" si="10"/>
        <v>37</v>
      </c>
      <c r="F160" s="1">
        <f t="shared" si="11"/>
        <v>8</v>
      </c>
    </row>
    <row r="161" spans="1:6" ht="14.45" x14ac:dyDescent="0.3">
      <c r="A161" s="2" t="s">
        <v>564</v>
      </c>
      <c r="B161" s="2" t="s">
        <v>565</v>
      </c>
      <c r="C161" s="1">
        <v>3</v>
      </c>
      <c r="D161" s="1">
        <v>20</v>
      </c>
      <c r="E161" s="19">
        <f t="shared" si="10"/>
        <v>20</v>
      </c>
      <c r="F161" s="1">
        <f t="shared" si="11"/>
        <v>3</v>
      </c>
    </row>
    <row r="162" spans="1:6" ht="14.45" x14ac:dyDescent="0.3">
      <c r="A162" s="2" t="s">
        <v>146</v>
      </c>
      <c r="B162" s="2" t="s">
        <v>147</v>
      </c>
      <c r="C162" s="1">
        <v>6</v>
      </c>
      <c r="D162" s="1">
        <v>45</v>
      </c>
      <c r="E162" s="19">
        <f t="shared" si="10"/>
        <v>45</v>
      </c>
      <c r="F162" s="1">
        <f t="shared" si="11"/>
        <v>6</v>
      </c>
    </row>
    <row r="163" spans="1:6" x14ac:dyDescent="0.25">
      <c r="A163" s="2" t="s">
        <v>253</v>
      </c>
      <c r="B163" s="2" t="s">
        <v>254</v>
      </c>
      <c r="C163" s="1">
        <v>1</v>
      </c>
      <c r="D163" s="1">
        <v>8</v>
      </c>
      <c r="E163" s="19">
        <v>1</v>
      </c>
      <c r="F163" s="1">
        <f t="shared" si="11"/>
        <v>1</v>
      </c>
    </row>
    <row r="164" spans="1:6" ht="14.45" x14ac:dyDescent="0.3">
      <c r="A164" s="2" t="s">
        <v>540</v>
      </c>
      <c r="B164" s="2" t="s">
        <v>407</v>
      </c>
      <c r="C164" s="1">
        <v>15</v>
      </c>
      <c r="D164" s="1">
        <v>80</v>
      </c>
      <c r="E164" s="26">
        <f>C164/19</f>
        <v>0.78947368421052633</v>
      </c>
      <c r="F164" s="1">
        <v>80</v>
      </c>
    </row>
    <row r="165" spans="1:6" x14ac:dyDescent="0.25">
      <c r="A165" s="2" t="s">
        <v>372</v>
      </c>
      <c r="B165" s="2" t="s">
        <v>373</v>
      </c>
      <c r="C165" s="1">
        <v>9</v>
      </c>
      <c r="D165" s="1">
        <v>67</v>
      </c>
      <c r="E165" s="19">
        <f>D165</f>
        <v>67</v>
      </c>
      <c r="F165" s="1">
        <f>C165</f>
        <v>9</v>
      </c>
    </row>
    <row r="166" spans="1:6" x14ac:dyDescent="0.25">
      <c r="A166" s="2" t="s">
        <v>733</v>
      </c>
      <c r="B166" s="2" t="s">
        <v>734</v>
      </c>
      <c r="C166" s="1">
        <v>9</v>
      </c>
      <c r="D166" s="1">
        <v>32</v>
      </c>
      <c r="E166" s="19">
        <f>D166</f>
        <v>32</v>
      </c>
      <c r="F166" s="1">
        <f>C166</f>
        <v>9</v>
      </c>
    </row>
    <row r="167" spans="1:6" x14ac:dyDescent="0.25">
      <c r="A167" s="2" t="s">
        <v>435</v>
      </c>
      <c r="B167" s="2" t="s">
        <v>436</v>
      </c>
      <c r="C167" s="1">
        <v>6</v>
      </c>
      <c r="D167" s="1">
        <v>18</v>
      </c>
      <c r="E167" s="19">
        <f>D167</f>
        <v>18</v>
      </c>
      <c r="F167" s="1">
        <f>C167</f>
        <v>6</v>
      </c>
    </row>
    <row r="168" spans="1:6" ht="14.45" x14ac:dyDescent="0.3">
      <c r="A168" s="2" t="s">
        <v>863</v>
      </c>
      <c r="B168" s="2" t="s">
        <v>864</v>
      </c>
      <c r="C168" s="1">
        <v>9</v>
      </c>
      <c r="D168" s="1">
        <v>54</v>
      </c>
      <c r="E168" s="19">
        <f>D168</f>
        <v>54</v>
      </c>
      <c r="F168" s="1">
        <f>C168</f>
        <v>9</v>
      </c>
    </row>
    <row r="169" spans="1:6" x14ac:dyDescent="0.25">
      <c r="A169" s="2" t="s">
        <v>366</v>
      </c>
      <c r="B169" s="2" t="s">
        <v>367</v>
      </c>
      <c r="C169" s="1">
        <v>9</v>
      </c>
      <c r="D169" s="1">
        <v>96</v>
      </c>
      <c r="E169" s="19">
        <f>D169</f>
        <v>96</v>
      </c>
      <c r="F169" s="1">
        <f>C169</f>
        <v>9</v>
      </c>
    </row>
    <row r="170" spans="1:6" ht="14.45" x14ac:dyDescent="0.3">
      <c r="A170" s="2" t="s">
        <v>651</v>
      </c>
      <c r="B170" s="2" t="s">
        <v>652</v>
      </c>
      <c r="C170" s="1">
        <v>41</v>
      </c>
      <c r="D170" s="1">
        <v>214</v>
      </c>
      <c r="E170" s="26">
        <f>C170/19</f>
        <v>2.1578947368421053</v>
      </c>
      <c r="F170" s="1">
        <v>214</v>
      </c>
    </row>
    <row r="171" spans="1:6" ht="14.45" x14ac:dyDescent="0.3">
      <c r="A171" s="2" t="s">
        <v>204</v>
      </c>
      <c r="B171" s="2" t="s">
        <v>205</v>
      </c>
      <c r="C171" s="1">
        <v>6</v>
      </c>
      <c r="D171" s="1">
        <v>23</v>
      </c>
      <c r="E171" s="19">
        <f>D171</f>
        <v>23</v>
      </c>
      <c r="F171" s="1">
        <f>C171</f>
        <v>6</v>
      </c>
    </row>
    <row r="172" spans="1:6" x14ac:dyDescent="0.25">
      <c r="A172" s="2" t="s">
        <v>892</v>
      </c>
      <c r="B172" s="2" t="s">
        <v>893</v>
      </c>
      <c r="C172" s="1">
        <v>7</v>
      </c>
      <c r="D172" s="1">
        <v>35</v>
      </c>
      <c r="E172" s="19">
        <f>D172</f>
        <v>35</v>
      </c>
      <c r="F172" s="1">
        <f>C172</f>
        <v>7</v>
      </c>
    </row>
    <row r="173" spans="1:6" x14ac:dyDescent="0.25">
      <c r="A173" s="2" t="s">
        <v>782</v>
      </c>
      <c r="B173" s="2" t="s">
        <v>783</v>
      </c>
      <c r="C173" s="1">
        <v>26</v>
      </c>
      <c r="D173" s="1">
        <v>124</v>
      </c>
      <c r="E173" s="19">
        <f>D173</f>
        <v>124</v>
      </c>
      <c r="F173" s="1">
        <f>C173</f>
        <v>26</v>
      </c>
    </row>
    <row r="174" spans="1:6" ht="14.45" x14ac:dyDescent="0.3">
      <c r="A174" s="2" t="s">
        <v>76</v>
      </c>
      <c r="B174" s="2" t="s">
        <v>77</v>
      </c>
      <c r="C174" s="1">
        <v>4</v>
      </c>
      <c r="D174" s="1">
        <v>17</v>
      </c>
      <c r="E174" s="19">
        <f>D174</f>
        <v>17</v>
      </c>
      <c r="F174" s="1">
        <f>C174</f>
        <v>4</v>
      </c>
    </row>
    <row r="175" spans="1:6" x14ac:dyDescent="0.25">
      <c r="A175" s="2" t="s">
        <v>486</v>
      </c>
      <c r="B175" s="2" t="s">
        <v>487</v>
      </c>
      <c r="C175" s="1">
        <v>3</v>
      </c>
      <c r="D175" s="1">
        <v>29</v>
      </c>
      <c r="E175" s="1">
        <v>2</v>
      </c>
      <c r="F175" s="1">
        <f>D175</f>
        <v>29</v>
      </c>
    </row>
    <row r="176" spans="1:6" ht="14.45" x14ac:dyDescent="0.3">
      <c r="A176" s="2" t="s">
        <v>273</v>
      </c>
      <c r="B176" s="2" t="s">
        <v>274</v>
      </c>
      <c r="C176" s="1">
        <v>3</v>
      </c>
      <c r="D176" s="1">
        <v>11</v>
      </c>
      <c r="E176" s="19">
        <f t="shared" ref="E176:E182" si="12">D176</f>
        <v>11</v>
      </c>
      <c r="F176" s="1">
        <f t="shared" ref="F176:F182" si="13">C176</f>
        <v>3</v>
      </c>
    </row>
    <row r="177" spans="1:6" x14ac:dyDescent="0.25">
      <c r="A177" s="2" t="s">
        <v>598</v>
      </c>
      <c r="B177" s="2" t="s">
        <v>599</v>
      </c>
      <c r="C177" s="1">
        <v>8</v>
      </c>
      <c r="D177" s="1">
        <v>63</v>
      </c>
      <c r="E177" s="19">
        <f t="shared" si="12"/>
        <v>63</v>
      </c>
      <c r="F177" s="1">
        <f t="shared" si="13"/>
        <v>8</v>
      </c>
    </row>
    <row r="178" spans="1:6" ht="14.45" x14ac:dyDescent="0.3">
      <c r="A178" s="2" t="s">
        <v>433</v>
      </c>
      <c r="B178" s="2" t="s">
        <v>434</v>
      </c>
      <c r="C178" s="1">
        <v>3</v>
      </c>
      <c r="D178" s="1">
        <v>19</v>
      </c>
      <c r="E178" s="19">
        <f t="shared" si="12"/>
        <v>19</v>
      </c>
      <c r="F178" s="1">
        <f t="shared" si="13"/>
        <v>3</v>
      </c>
    </row>
    <row r="179" spans="1:6" ht="14.45" x14ac:dyDescent="0.3">
      <c r="A179" s="2" t="s">
        <v>168</v>
      </c>
      <c r="B179" s="2" t="s">
        <v>169</v>
      </c>
      <c r="C179" s="1">
        <v>6</v>
      </c>
      <c r="D179" s="1">
        <v>15</v>
      </c>
      <c r="E179" s="19">
        <f t="shared" si="12"/>
        <v>15</v>
      </c>
      <c r="F179" s="1">
        <f t="shared" si="13"/>
        <v>6</v>
      </c>
    </row>
    <row r="180" spans="1:6" x14ac:dyDescent="0.25">
      <c r="A180" s="2" t="s">
        <v>456</v>
      </c>
      <c r="B180" s="2" t="s">
        <v>457</v>
      </c>
      <c r="C180" s="1">
        <v>50</v>
      </c>
      <c r="D180" s="1">
        <v>208</v>
      </c>
      <c r="E180" s="19">
        <f t="shared" si="12"/>
        <v>208</v>
      </c>
      <c r="F180" s="1">
        <f t="shared" si="13"/>
        <v>50</v>
      </c>
    </row>
    <row r="181" spans="1:6" ht="14.45" x14ac:dyDescent="0.3">
      <c r="A181" s="2" t="s">
        <v>90</v>
      </c>
      <c r="B181" s="2" t="s">
        <v>91</v>
      </c>
      <c r="C181" s="1">
        <v>18</v>
      </c>
      <c r="D181" s="1">
        <v>62</v>
      </c>
      <c r="E181" s="19">
        <f t="shared" si="12"/>
        <v>62</v>
      </c>
      <c r="F181" s="1">
        <f t="shared" si="13"/>
        <v>18</v>
      </c>
    </row>
    <row r="182" spans="1:6" x14ac:dyDescent="0.25">
      <c r="A182" s="2" t="s">
        <v>522</v>
      </c>
      <c r="B182" s="2" t="s">
        <v>523</v>
      </c>
      <c r="C182" s="1">
        <v>26</v>
      </c>
      <c r="D182" s="1">
        <v>213</v>
      </c>
      <c r="E182" s="19">
        <f t="shared" si="12"/>
        <v>213</v>
      </c>
      <c r="F182" s="1">
        <f t="shared" si="13"/>
        <v>26</v>
      </c>
    </row>
    <row r="183" spans="1:6" x14ac:dyDescent="0.25">
      <c r="A183" s="2" t="s">
        <v>19</v>
      </c>
      <c r="B183" s="2" t="s">
        <v>20</v>
      </c>
      <c r="C183" s="1">
        <v>1</v>
      </c>
      <c r="D183" s="1">
        <v>4</v>
      </c>
      <c r="E183" s="26">
        <f>C183/19</f>
        <v>5.2631578947368418E-2</v>
      </c>
      <c r="F183" s="1">
        <v>4</v>
      </c>
    </row>
    <row r="184" spans="1:6" ht="14.45" x14ac:dyDescent="0.3">
      <c r="A184" s="2" t="s">
        <v>613</v>
      </c>
      <c r="B184" s="2" t="s">
        <v>614</v>
      </c>
      <c r="C184" s="1">
        <v>3</v>
      </c>
      <c r="D184" s="1">
        <v>15</v>
      </c>
      <c r="E184" s="19">
        <f>D184</f>
        <v>15</v>
      </c>
      <c r="F184" s="1">
        <f>C184</f>
        <v>3</v>
      </c>
    </row>
    <row r="185" spans="1:6" ht="14.45" x14ac:dyDescent="0.3">
      <c r="A185" s="2" t="s">
        <v>162</v>
      </c>
      <c r="B185" s="2" t="s">
        <v>163</v>
      </c>
      <c r="C185" s="1">
        <v>4</v>
      </c>
      <c r="D185" s="1">
        <v>15</v>
      </c>
      <c r="E185" s="19">
        <f>D185</f>
        <v>15</v>
      </c>
      <c r="F185" s="1">
        <f>C185</f>
        <v>4</v>
      </c>
    </row>
    <row r="186" spans="1:6" ht="14.45" x14ac:dyDescent="0.3">
      <c r="A186" s="2" t="s">
        <v>14</v>
      </c>
      <c r="B186" s="2" t="s">
        <v>15</v>
      </c>
      <c r="C186" s="1">
        <v>7</v>
      </c>
      <c r="D186" s="1">
        <v>19</v>
      </c>
      <c r="E186" s="19">
        <f>D186</f>
        <v>19</v>
      </c>
      <c r="F186" s="1">
        <f>C186</f>
        <v>7</v>
      </c>
    </row>
    <row r="187" spans="1:6" x14ac:dyDescent="0.25">
      <c r="A187" s="2" t="s">
        <v>550</v>
      </c>
      <c r="B187" s="2" t="s">
        <v>551</v>
      </c>
      <c r="C187" s="1">
        <v>3</v>
      </c>
      <c r="D187" s="1">
        <v>16</v>
      </c>
      <c r="E187" s="26">
        <f>C187/19</f>
        <v>0.15789473684210525</v>
      </c>
      <c r="F187" s="1">
        <v>16</v>
      </c>
    </row>
    <row r="188" spans="1:6" ht="14.45" x14ac:dyDescent="0.3">
      <c r="A188" s="2" t="s">
        <v>267</v>
      </c>
      <c r="B188" s="2" t="s">
        <v>268</v>
      </c>
      <c r="C188" s="1">
        <v>5</v>
      </c>
      <c r="D188" s="1">
        <v>18</v>
      </c>
      <c r="E188" s="19">
        <f>D188</f>
        <v>18</v>
      </c>
      <c r="F188" s="1">
        <f>C188</f>
        <v>5</v>
      </c>
    </row>
    <row r="189" spans="1:6" x14ac:dyDescent="0.25">
      <c r="A189" s="2" t="s">
        <v>2105</v>
      </c>
      <c r="B189" s="2" t="s">
        <v>2106</v>
      </c>
      <c r="C189" s="1">
        <v>4</v>
      </c>
      <c r="D189" s="1">
        <v>12</v>
      </c>
      <c r="E189" s="19">
        <f>D189</f>
        <v>12</v>
      </c>
      <c r="F189" s="1">
        <f>C189</f>
        <v>4</v>
      </c>
    </row>
    <row r="190" spans="1:6" x14ac:dyDescent="0.25">
      <c r="A190" s="2" t="s">
        <v>506</v>
      </c>
      <c r="B190" s="2" t="s">
        <v>507</v>
      </c>
      <c r="C190" s="1">
        <v>16</v>
      </c>
      <c r="D190" s="1">
        <v>95</v>
      </c>
      <c r="E190" s="19">
        <f>D190</f>
        <v>95</v>
      </c>
      <c r="F190" s="1">
        <f>C190</f>
        <v>16</v>
      </c>
    </row>
    <row r="191" spans="1:6" x14ac:dyDescent="0.25">
      <c r="A191" s="2" t="s">
        <v>87</v>
      </c>
      <c r="B191" s="2" t="s">
        <v>21</v>
      </c>
      <c r="C191" s="1">
        <v>17</v>
      </c>
      <c r="D191" s="1">
        <v>117</v>
      </c>
      <c r="E191" s="26">
        <f>C191/19</f>
        <v>0.89473684210526316</v>
      </c>
      <c r="F191" s="1">
        <v>117</v>
      </c>
    </row>
    <row r="192" spans="1:6" ht="14.45" x14ac:dyDescent="0.3">
      <c r="A192" s="2" t="s">
        <v>115</v>
      </c>
      <c r="B192" s="2" t="s">
        <v>116</v>
      </c>
      <c r="C192" s="1">
        <v>9</v>
      </c>
      <c r="D192" s="1">
        <v>47</v>
      </c>
      <c r="E192" s="19">
        <f>D192</f>
        <v>47</v>
      </c>
      <c r="F192" s="1">
        <f>C192</f>
        <v>9</v>
      </c>
    </row>
    <row r="193" spans="1:6" ht="14.45" x14ac:dyDescent="0.3">
      <c r="A193" s="2" t="s">
        <v>683</v>
      </c>
      <c r="B193" s="2" t="s">
        <v>484</v>
      </c>
      <c r="C193" s="1">
        <v>12</v>
      </c>
      <c r="D193" s="1">
        <v>53</v>
      </c>
      <c r="E193" s="26">
        <f>C193/19</f>
        <v>0.63157894736842102</v>
      </c>
      <c r="F193" s="1">
        <v>53</v>
      </c>
    </row>
    <row r="194" spans="1:6" x14ac:dyDescent="0.25">
      <c r="A194" s="2" t="s">
        <v>927</v>
      </c>
      <c r="B194" s="2" t="s">
        <v>928</v>
      </c>
      <c r="C194" s="1">
        <v>5</v>
      </c>
      <c r="D194" s="1">
        <v>21</v>
      </c>
      <c r="E194" s="19">
        <f>D194</f>
        <v>21</v>
      </c>
      <c r="F194" s="1">
        <f>C194</f>
        <v>5</v>
      </c>
    </row>
    <row r="195" spans="1:6" ht="14.45" x14ac:dyDescent="0.3">
      <c r="A195" s="2" t="s">
        <v>454</v>
      </c>
      <c r="B195" s="2" t="s">
        <v>455</v>
      </c>
      <c r="C195" s="1">
        <v>3</v>
      </c>
      <c r="D195" s="1">
        <v>3</v>
      </c>
      <c r="E195" s="26">
        <f>C195/19</f>
        <v>0.15789473684210525</v>
      </c>
      <c r="F195" s="1">
        <v>3</v>
      </c>
    </row>
    <row r="196" spans="1:6" ht="14.45" x14ac:dyDescent="0.3">
      <c r="A196" s="2" t="s">
        <v>365</v>
      </c>
      <c r="B196" s="2" t="s">
        <v>2840</v>
      </c>
      <c r="C196" s="1">
        <v>1</v>
      </c>
      <c r="D196" s="1">
        <v>7</v>
      </c>
      <c r="E196" s="26">
        <f>C196/19</f>
        <v>5.2631578947368418E-2</v>
      </c>
      <c r="F196" s="1">
        <v>7</v>
      </c>
    </row>
    <row r="197" spans="1:6" ht="14.45" x14ac:dyDescent="0.3">
      <c r="A197" s="2" t="s">
        <v>370</v>
      </c>
      <c r="B197" s="2" t="s">
        <v>371</v>
      </c>
      <c r="C197" s="1">
        <v>1</v>
      </c>
      <c r="D197" s="1">
        <v>2</v>
      </c>
      <c r="E197" s="26">
        <f>C197/19</f>
        <v>5.2631578947368418E-2</v>
      </c>
      <c r="F197" s="1">
        <v>2</v>
      </c>
    </row>
    <row r="198" spans="1:6" ht="14.45" x14ac:dyDescent="0.3">
      <c r="A198" s="2" t="s">
        <v>653</v>
      </c>
      <c r="B198" s="2" t="s">
        <v>654</v>
      </c>
      <c r="C198" s="1">
        <v>19</v>
      </c>
      <c r="D198" s="1">
        <v>46</v>
      </c>
      <c r="E198" s="19">
        <f>D198</f>
        <v>46</v>
      </c>
      <c r="F198" s="1">
        <f>C198</f>
        <v>19</v>
      </c>
    </row>
    <row r="199" spans="1:6" ht="14.45" x14ac:dyDescent="0.3">
      <c r="A199" s="2" t="s">
        <v>230</v>
      </c>
      <c r="B199" s="2" t="s">
        <v>231</v>
      </c>
      <c r="C199" s="1">
        <v>3</v>
      </c>
      <c r="D199" s="1">
        <v>6</v>
      </c>
      <c r="E199" s="19">
        <v>1</v>
      </c>
      <c r="F199" s="1">
        <f>C199</f>
        <v>3</v>
      </c>
    </row>
    <row r="200" spans="1:6" ht="14.45" x14ac:dyDescent="0.3">
      <c r="A200" s="2" t="s">
        <v>756</v>
      </c>
      <c r="B200" s="2" t="s">
        <v>605</v>
      </c>
      <c r="C200" s="1">
        <v>19</v>
      </c>
      <c r="D200" s="1">
        <v>60</v>
      </c>
      <c r="E200" s="26">
        <f>C200/19</f>
        <v>1</v>
      </c>
      <c r="F200" s="1">
        <v>60</v>
      </c>
    </row>
    <row r="201" spans="1:6" ht="14.45" x14ac:dyDescent="0.3">
      <c r="A201" s="2" t="s">
        <v>730</v>
      </c>
      <c r="B201" s="2" t="s">
        <v>731</v>
      </c>
      <c r="C201" s="1">
        <v>2</v>
      </c>
      <c r="D201" s="1">
        <v>4</v>
      </c>
      <c r="E201" s="26">
        <f>C201/19</f>
        <v>0.10526315789473684</v>
      </c>
      <c r="F201" s="1">
        <v>4</v>
      </c>
    </row>
    <row r="202" spans="1:6" ht="14.45" x14ac:dyDescent="0.3">
      <c r="A202" s="2" t="s">
        <v>693</v>
      </c>
      <c r="B202" s="2" t="s">
        <v>694</v>
      </c>
      <c r="C202" s="1">
        <v>2</v>
      </c>
      <c r="D202" s="1">
        <v>11</v>
      </c>
      <c r="E202" s="19">
        <v>0</v>
      </c>
      <c r="F202" s="1">
        <v>0</v>
      </c>
    </row>
    <row r="203" spans="1:6" ht="14.45" x14ac:dyDescent="0.3">
      <c r="A203" s="2" t="s">
        <v>357</v>
      </c>
      <c r="B203" s="2" t="s">
        <v>358</v>
      </c>
      <c r="C203" s="1">
        <v>1</v>
      </c>
      <c r="D203" s="1">
        <v>7</v>
      </c>
      <c r="E203" s="26">
        <f>C203/19</f>
        <v>5.2631578947368418E-2</v>
      </c>
      <c r="F203" s="1">
        <v>7</v>
      </c>
    </row>
    <row r="204" spans="1:6" ht="14.45" x14ac:dyDescent="0.3">
      <c r="A204" s="2" t="s">
        <v>758</v>
      </c>
      <c r="B204" s="2" t="s">
        <v>759</v>
      </c>
      <c r="C204" s="1">
        <v>1</v>
      </c>
      <c r="D204" s="1">
        <v>10</v>
      </c>
      <c r="E204" s="19">
        <v>0</v>
      </c>
      <c r="F204" s="1">
        <v>0</v>
      </c>
    </row>
    <row r="205" spans="1:6" x14ac:dyDescent="0.25">
      <c r="A205" s="2" t="s">
        <v>555</v>
      </c>
      <c r="B205" s="2" t="s">
        <v>556</v>
      </c>
      <c r="C205" s="1">
        <v>1</v>
      </c>
      <c r="D205" s="1">
        <v>6</v>
      </c>
      <c r="E205" s="26">
        <f>C205/19</f>
        <v>5.2631578947368418E-2</v>
      </c>
      <c r="F205" s="1">
        <v>6</v>
      </c>
    </row>
    <row r="206" spans="1:6" x14ac:dyDescent="0.25">
      <c r="A206" s="2" t="s">
        <v>699</v>
      </c>
      <c r="B206" s="2" t="s">
        <v>700</v>
      </c>
      <c r="C206" s="1">
        <v>4</v>
      </c>
      <c r="D206" s="1">
        <v>32</v>
      </c>
      <c r="E206" s="19">
        <f>D206</f>
        <v>32</v>
      </c>
      <c r="F206" s="1">
        <f>C206</f>
        <v>4</v>
      </c>
    </row>
    <row r="207" spans="1:6" x14ac:dyDescent="0.25">
      <c r="A207" s="2" t="s">
        <v>144</v>
      </c>
      <c r="B207" s="2" t="s">
        <v>145</v>
      </c>
      <c r="C207" s="1">
        <v>18</v>
      </c>
      <c r="D207" s="1">
        <v>41</v>
      </c>
      <c r="E207" s="19">
        <f>D207</f>
        <v>41</v>
      </c>
      <c r="F207" s="1">
        <f>C207</f>
        <v>18</v>
      </c>
    </row>
    <row r="208" spans="1:6" x14ac:dyDescent="0.25">
      <c r="A208" s="2" t="s">
        <v>959</v>
      </c>
      <c r="B208" s="1" t="s">
        <v>226</v>
      </c>
      <c r="C208" s="1">
        <v>1</v>
      </c>
      <c r="D208" s="1">
        <v>1</v>
      </c>
      <c r="E208" s="26">
        <f>C208/19</f>
        <v>5.2631578947368418E-2</v>
      </c>
      <c r="F208" s="1">
        <v>1</v>
      </c>
    </row>
    <row r="209" spans="1:6" x14ac:dyDescent="0.25">
      <c r="A209" s="2" t="s">
        <v>940</v>
      </c>
      <c r="B209" s="2" t="s">
        <v>227</v>
      </c>
      <c r="C209" s="1">
        <v>1</v>
      </c>
      <c r="D209" s="1">
        <v>3</v>
      </c>
      <c r="E209" s="26">
        <f>C209/19</f>
        <v>5.2631578947368418E-2</v>
      </c>
      <c r="F209" s="1">
        <v>3</v>
      </c>
    </row>
    <row r="210" spans="1:6" x14ac:dyDescent="0.25">
      <c r="A210" s="2" t="s">
        <v>703</v>
      </c>
      <c r="B210" s="2" t="s">
        <v>704</v>
      </c>
      <c r="C210" s="1">
        <v>0</v>
      </c>
      <c r="D210" s="1">
        <v>7</v>
      </c>
      <c r="E210" s="19">
        <v>0</v>
      </c>
      <c r="F210" s="1">
        <v>0</v>
      </c>
    </row>
    <row r="211" spans="1:6" ht="14.45" x14ac:dyDescent="0.3">
      <c r="A211" s="2" t="s">
        <v>99</v>
      </c>
      <c r="B211" s="2" t="s">
        <v>100</v>
      </c>
      <c r="C211" s="1">
        <v>1</v>
      </c>
      <c r="D211" s="1">
        <v>9</v>
      </c>
      <c r="E211" s="19">
        <v>1</v>
      </c>
      <c r="F211" s="1">
        <f>C211</f>
        <v>1</v>
      </c>
    </row>
    <row r="212" spans="1:6" x14ac:dyDescent="0.25">
      <c r="A212" s="2" t="s">
        <v>804</v>
      </c>
      <c r="B212" s="2" t="s">
        <v>805</v>
      </c>
      <c r="C212" s="1">
        <v>2</v>
      </c>
      <c r="D212" s="1">
        <v>2</v>
      </c>
      <c r="E212" s="19">
        <f>D212</f>
        <v>2</v>
      </c>
      <c r="F212" s="1">
        <v>0</v>
      </c>
    </row>
    <row r="213" spans="1:6" ht="14.45" x14ac:dyDescent="0.3">
      <c r="A213" s="2" t="s">
        <v>233</v>
      </c>
      <c r="B213" s="2" t="s">
        <v>234</v>
      </c>
      <c r="C213" s="1">
        <v>4</v>
      </c>
      <c r="D213" s="17">
        <v>42</v>
      </c>
      <c r="E213" s="19">
        <v>0</v>
      </c>
      <c r="F213" s="1">
        <v>0</v>
      </c>
    </row>
    <row r="214" spans="1:6" x14ac:dyDescent="0.25">
      <c r="A214" s="2" t="s">
        <v>872</v>
      </c>
      <c r="B214" s="2" t="s">
        <v>873</v>
      </c>
      <c r="C214" s="1">
        <v>2</v>
      </c>
      <c r="D214" s="1">
        <v>10</v>
      </c>
      <c r="E214" s="19">
        <f>D214</f>
        <v>10</v>
      </c>
      <c r="F214" s="1">
        <f>C214</f>
        <v>2</v>
      </c>
    </row>
    <row r="215" spans="1:6" ht="14.45" x14ac:dyDescent="0.3">
      <c r="A215" s="24" t="s">
        <v>2656</v>
      </c>
      <c r="B215" s="24" t="s">
        <v>2849</v>
      </c>
      <c r="C215" s="11">
        <v>1</v>
      </c>
      <c r="D215" s="11">
        <v>23</v>
      </c>
      <c r="E215" s="25">
        <v>0</v>
      </c>
      <c r="F215" s="11">
        <v>0</v>
      </c>
    </row>
    <row r="216" spans="1:6" x14ac:dyDescent="0.25">
      <c r="A216" s="2" t="s">
        <v>29</v>
      </c>
      <c r="B216" s="2" t="s">
        <v>28</v>
      </c>
      <c r="C216" s="1">
        <v>1</v>
      </c>
      <c r="D216" s="1">
        <v>3</v>
      </c>
      <c r="E216" s="26">
        <f>C216/19</f>
        <v>5.2631578947368418E-2</v>
      </c>
      <c r="F216" s="1">
        <v>3</v>
      </c>
    </row>
    <row r="217" spans="1:6" ht="14.45" x14ac:dyDescent="0.3">
      <c r="A217" s="2" t="s">
        <v>2841</v>
      </c>
      <c r="B217" s="2" t="s">
        <v>897</v>
      </c>
      <c r="C217" s="1">
        <v>2</v>
      </c>
      <c r="D217" s="1">
        <v>10</v>
      </c>
      <c r="E217" s="26">
        <f>C217/19</f>
        <v>0.10526315789473684</v>
      </c>
      <c r="F217" s="1">
        <v>10</v>
      </c>
    </row>
    <row r="218" spans="1:6" ht="14.45" x14ac:dyDescent="0.3">
      <c r="A218" s="2" t="s">
        <v>929</v>
      </c>
      <c r="B218" s="2" t="s">
        <v>732</v>
      </c>
      <c r="C218" s="1">
        <v>3</v>
      </c>
      <c r="D218" s="1">
        <v>16</v>
      </c>
      <c r="E218" s="26">
        <f>C218/19</f>
        <v>0.15789473684210525</v>
      </c>
      <c r="F218" s="1">
        <v>16</v>
      </c>
    </row>
    <row r="219" spans="1:6" x14ac:dyDescent="0.25">
      <c r="A219" s="2" t="s">
        <v>48</v>
      </c>
      <c r="B219" s="2" t="s">
        <v>49</v>
      </c>
      <c r="C219" s="1">
        <v>1</v>
      </c>
      <c r="D219" s="1">
        <v>3</v>
      </c>
      <c r="E219" s="26">
        <f>C219/19</f>
        <v>5.2631578947368418E-2</v>
      </c>
      <c r="F219" s="1">
        <v>3</v>
      </c>
    </row>
    <row r="220" spans="1:6" x14ac:dyDescent="0.25">
      <c r="A220" s="2" t="s">
        <v>26</v>
      </c>
      <c r="B220" s="2" t="s">
        <v>27</v>
      </c>
      <c r="C220" s="1">
        <v>1</v>
      </c>
      <c r="D220" s="1">
        <v>7</v>
      </c>
      <c r="E220" s="26">
        <f>C220/19</f>
        <v>5.2631578947368418E-2</v>
      </c>
      <c r="F220" s="1">
        <v>7</v>
      </c>
    </row>
    <row r="221" spans="1:6" ht="14.45" x14ac:dyDescent="0.3">
      <c r="A221" s="2" t="s">
        <v>170</v>
      </c>
      <c r="B221" s="2" t="s">
        <v>171</v>
      </c>
      <c r="C221" s="1">
        <v>1</v>
      </c>
      <c r="D221" s="1">
        <v>15</v>
      </c>
      <c r="E221" s="19">
        <f>D221</f>
        <v>15</v>
      </c>
      <c r="F221" s="1">
        <f>C221</f>
        <v>1</v>
      </c>
    </row>
    <row r="222" spans="1:6" x14ac:dyDescent="0.25">
      <c r="A222" s="2" t="s">
        <v>281</v>
      </c>
      <c r="B222" s="2" t="s">
        <v>282</v>
      </c>
      <c r="C222" s="1">
        <v>2</v>
      </c>
      <c r="D222" s="1">
        <v>16</v>
      </c>
      <c r="E222" s="19">
        <f>D222</f>
        <v>16</v>
      </c>
      <c r="F222" s="1">
        <f>C222</f>
        <v>2</v>
      </c>
    </row>
    <row r="223" spans="1:6" ht="14.45" x14ac:dyDescent="0.3">
      <c r="A223" s="2" t="s">
        <v>113</v>
      </c>
      <c r="B223" s="2" t="s">
        <v>114</v>
      </c>
      <c r="C223" s="1">
        <v>2</v>
      </c>
      <c r="D223" s="1">
        <v>30</v>
      </c>
      <c r="E223" s="19">
        <f>D223</f>
        <v>30</v>
      </c>
      <c r="F223" s="1">
        <f>C223</f>
        <v>2</v>
      </c>
    </row>
    <row r="224" spans="1:6" x14ac:dyDescent="0.25">
      <c r="A224" s="2" t="s">
        <v>201</v>
      </c>
      <c r="B224" s="2" t="s">
        <v>202</v>
      </c>
      <c r="C224" s="1">
        <v>1</v>
      </c>
      <c r="D224" s="1">
        <v>15</v>
      </c>
      <c r="E224" s="19">
        <f>D224</f>
        <v>15</v>
      </c>
      <c r="F224" s="1">
        <f>C224</f>
        <v>1</v>
      </c>
    </row>
    <row r="225" spans="1:6" x14ac:dyDescent="0.25">
      <c r="A225" s="2" t="s">
        <v>405</v>
      </c>
      <c r="B225" s="2" t="s">
        <v>406</v>
      </c>
      <c r="C225" s="1">
        <v>1</v>
      </c>
      <c r="D225" s="1">
        <v>1</v>
      </c>
      <c r="E225" s="26">
        <f>C225/19</f>
        <v>5.2631578947368418E-2</v>
      </c>
      <c r="F225" s="1">
        <v>1</v>
      </c>
    </row>
    <row r="226" spans="1:6" ht="14.45" x14ac:dyDescent="0.3">
      <c r="A226" s="2" t="s">
        <v>2845</v>
      </c>
      <c r="B226" s="2" t="s">
        <v>2846</v>
      </c>
      <c r="C226" s="1">
        <v>1</v>
      </c>
      <c r="D226" s="1">
        <v>3</v>
      </c>
      <c r="E226" s="19">
        <f>D226</f>
        <v>3</v>
      </c>
      <c r="F226" s="1">
        <v>0</v>
      </c>
    </row>
    <row r="227" spans="1:6" ht="14.45" x14ac:dyDescent="0.3">
      <c r="A227" s="2" t="s">
        <v>368</v>
      </c>
      <c r="B227" s="2" t="s">
        <v>369</v>
      </c>
      <c r="C227" s="1">
        <v>2</v>
      </c>
      <c r="D227" s="1">
        <v>9</v>
      </c>
      <c r="E227" s="19">
        <v>1</v>
      </c>
      <c r="F227" s="1">
        <f>C227</f>
        <v>2</v>
      </c>
    </row>
    <row r="228" spans="1:6" x14ac:dyDescent="0.25">
      <c r="A228" s="2" t="s">
        <v>538</v>
      </c>
      <c r="B228" s="2" t="s">
        <v>539</v>
      </c>
      <c r="C228" s="1">
        <v>1</v>
      </c>
      <c r="D228" s="1">
        <v>8</v>
      </c>
      <c r="E228" s="19">
        <v>1</v>
      </c>
      <c r="F228" s="1">
        <f>C228</f>
        <v>1</v>
      </c>
    </row>
    <row r="229" spans="1:6" ht="14.45" x14ac:dyDescent="0.3">
      <c r="A229" s="2" t="s">
        <v>222</v>
      </c>
      <c r="B229" s="2" t="s">
        <v>223</v>
      </c>
      <c r="C229" s="1">
        <v>2</v>
      </c>
      <c r="D229" s="1">
        <v>14</v>
      </c>
      <c r="E229" s="26">
        <f>C229/19</f>
        <v>0.10526315789473684</v>
      </c>
      <c r="F229" s="1">
        <v>14</v>
      </c>
    </row>
    <row r="230" spans="1:6" ht="14.45" x14ac:dyDescent="0.3">
      <c r="A230" s="2" t="s">
        <v>856</v>
      </c>
      <c r="B230" s="2" t="s">
        <v>857</v>
      </c>
      <c r="C230" s="1">
        <v>1</v>
      </c>
      <c r="D230" s="1">
        <v>9</v>
      </c>
      <c r="E230" s="19">
        <v>1</v>
      </c>
      <c r="F230" s="1">
        <f>C230</f>
        <v>1</v>
      </c>
    </row>
    <row r="231" spans="1:6" ht="14.45" x14ac:dyDescent="0.3">
      <c r="A231" s="2" t="s">
        <v>105</v>
      </c>
      <c r="B231" s="2" t="s">
        <v>106</v>
      </c>
      <c r="C231" s="1">
        <v>1</v>
      </c>
      <c r="D231" s="1">
        <v>3</v>
      </c>
      <c r="E231" s="19">
        <f>D231</f>
        <v>3</v>
      </c>
      <c r="F231" s="1">
        <v>0</v>
      </c>
    </row>
    <row r="232" spans="1:6" ht="14.45" x14ac:dyDescent="0.3">
      <c r="A232" s="2" t="s">
        <v>636</v>
      </c>
      <c r="B232" s="2" t="s">
        <v>582</v>
      </c>
      <c r="C232" s="1">
        <v>1</v>
      </c>
      <c r="D232" s="1">
        <v>2</v>
      </c>
      <c r="E232" s="26">
        <f>C232/19</f>
        <v>5.2631578947368418E-2</v>
      </c>
      <c r="F232" s="1">
        <v>2</v>
      </c>
    </row>
    <row r="233" spans="1:6" ht="14.45" x14ac:dyDescent="0.3">
      <c r="A233" s="2" t="s">
        <v>360</v>
      </c>
      <c r="B233" s="2" t="s">
        <v>361</v>
      </c>
      <c r="C233" s="1">
        <v>2</v>
      </c>
      <c r="D233" s="1">
        <v>36</v>
      </c>
      <c r="E233" s="19">
        <f>D233</f>
        <v>36</v>
      </c>
      <c r="F233" s="1">
        <f>C233</f>
        <v>2</v>
      </c>
    </row>
    <row r="234" spans="1:6" ht="14.45" x14ac:dyDescent="0.3">
      <c r="A234" s="2" t="s">
        <v>941</v>
      </c>
      <c r="B234" s="2" t="s">
        <v>942</v>
      </c>
      <c r="C234" s="1">
        <v>0</v>
      </c>
      <c r="D234" s="1">
        <v>0</v>
      </c>
      <c r="E234" s="19">
        <f>D234</f>
        <v>0</v>
      </c>
      <c r="F234" s="1">
        <f>C234</f>
        <v>0</v>
      </c>
    </row>
    <row r="235" spans="1:6" x14ac:dyDescent="0.25">
      <c r="A235" s="2" t="s">
        <v>450</v>
      </c>
      <c r="B235" s="2" t="s">
        <v>451</v>
      </c>
      <c r="C235" s="1">
        <v>1</v>
      </c>
      <c r="D235" s="1">
        <v>2</v>
      </c>
      <c r="E235" s="26">
        <f>C235/19</f>
        <v>5.2631578947368418E-2</v>
      </c>
      <c r="F235" s="1">
        <v>2</v>
      </c>
    </row>
    <row r="236" spans="1:6" x14ac:dyDescent="0.25">
      <c r="A236" s="2" t="s">
        <v>199</v>
      </c>
      <c r="B236" s="2" t="s">
        <v>200</v>
      </c>
      <c r="C236" s="1">
        <v>1</v>
      </c>
      <c r="D236" s="1">
        <v>28</v>
      </c>
      <c r="E236" s="1">
        <v>2</v>
      </c>
      <c r="F236" s="1">
        <f>D236</f>
        <v>28</v>
      </c>
    </row>
    <row r="237" spans="1:6" x14ac:dyDescent="0.25">
      <c r="A237" s="2" t="s">
        <v>526</v>
      </c>
      <c r="B237" s="2" t="s">
        <v>379</v>
      </c>
      <c r="C237" s="1">
        <v>1</v>
      </c>
      <c r="D237" s="1">
        <v>3</v>
      </c>
      <c r="E237" s="26">
        <f>C237/19</f>
        <v>5.2631578947368418E-2</v>
      </c>
      <c r="F237" s="1">
        <v>3</v>
      </c>
    </row>
    <row r="238" spans="1:6" ht="14.45" x14ac:dyDescent="0.3">
      <c r="A238" s="2" t="s">
        <v>181</v>
      </c>
      <c r="B238" s="2" t="s">
        <v>179</v>
      </c>
      <c r="C238" s="1">
        <v>2</v>
      </c>
      <c r="D238" s="1">
        <v>3</v>
      </c>
      <c r="E238" s="26">
        <f>C238/19</f>
        <v>0.10526315789473684</v>
      </c>
      <c r="F238" s="1">
        <v>3</v>
      </c>
    </row>
    <row r="239" spans="1:6" x14ac:dyDescent="0.25">
      <c r="A239" s="2" t="s">
        <v>445</v>
      </c>
      <c r="B239" s="2" t="s">
        <v>446</v>
      </c>
      <c r="C239" s="1">
        <v>1</v>
      </c>
      <c r="D239" s="1">
        <v>12</v>
      </c>
      <c r="E239" s="19">
        <f>D239</f>
        <v>12</v>
      </c>
      <c r="F239" s="1">
        <f>C239</f>
        <v>1</v>
      </c>
    </row>
    <row r="240" spans="1:6" x14ac:dyDescent="0.25">
      <c r="A240" s="2" t="s">
        <v>2850</v>
      </c>
      <c r="B240" s="2" t="s">
        <v>2851</v>
      </c>
      <c r="C240" s="1">
        <v>1</v>
      </c>
      <c r="D240" s="1">
        <v>6</v>
      </c>
      <c r="E240" s="19">
        <v>0</v>
      </c>
      <c r="F240" s="1">
        <v>0</v>
      </c>
    </row>
    <row r="241" spans="1:6" ht="14.45" x14ac:dyDescent="0.3">
      <c r="A241" s="2" t="s">
        <v>964</v>
      </c>
      <c r="B241" s="2" t="s">
        <v>606</v>
      </c>
      <c r="C241" s="1">
        <v>8</v>
      </c>
      <c r="D241" s="1">
        <v>24</v>
      </c>
      <c r="E241" s="26">
        <f>C241/19</f>
        <v>0.42105263157894735</v>
      </c>
      <c r="F241" s="1">
        <v>24</v>
      </c>
    </row>
    <row r="242" spans="1:6" x14ac:dyDescent="0.25">
      <c r="A242" s="2" t="s">
        <v>585</v>
      </c>
      <c r="B242" s="2" t="s">
        <v>552</v>
      </c>
      <c r="C242" s="1">
        <v>1</v>
      </c>
      <c r="D242" s="1">
        <v>2</v>
      </c>
      <c r="E242" s="26">
        <f>C242/19</f>
        <v>5.2631578947368418E-2</v>
      </c>
      <c r="F242" s="1">
        <v>2</v>
      </c>
    </row>
    <row r="243" spans="1:6" x14ac:dyDescent="0.25">
      <c r="A243" s="2" t="s">
        <v>771</v>
      </c>
      <c r="B243" s="2" t="s">
        <v>765</v>
      </c>
      <c r="C243" s="1">
        <v>1</v>
      </c>
      <c r="D243" s="1">
        <v>5</v>
      </c>
      <c r="E243" s="26">
        <f>C243/19</f>
        <v>5.2631578947368418E-2</v>
      </c>
      <c r="F243" s="1">
        <v>5</v>
      </c>
    </row>
    <row r="244" spans="1:6" x14ac:dyDescent="0.25">
      <c r="A244" s="2" t="s">
        <v>172</v>
      </c>
      <c r="B244" s="2" t="s">
        <v>173</v>
      </c>
      <c r="C244" s="1">
        <v>1</v>
      </c>
      <c r="D244" s="1">
        <v>5</v>
      </c>
      <c r="E244" s="19">
        <f>D244</f>
        <v>5</v>
      </c>
      <c r="F244" s="1">
        <v>0</v>
      </c>
    </row>
    <row r="245" spans="1:6" ht="14.45" x14ac:dyDescent="0.3">
      <c r="A245" s="2" t="s">
        <v>492</v>
      </c>
      <c r="B245" s="2" t="s">
        <v>493</v>
      </c>
      <c r="C245" s="1">
        <v>1</v>
      </c>
      <c r="D245" s="1">
        <v>3</v>
      </c>
      <c r="E245" s="26">
        <f>C245/19</f>
        <v>5.2631578947368418E-2</v>
      </c>
      <c r="F245" s="1">
        <v>3</v>
      </c>
    </row>
    <row r="246" spans="1:6" ht="14.45" x14ac:dyDescent="0.3">
      <c r="A246" s="2" t="s">
        <v>854</v>
      </c>
      <c r="B246" s="2" t="s">
        <v>855</v>
      </c>
      <c r="C246" s="1">
        <v>22</v>
      </c>
      <c r="D246" s="1">
        <v>22</v>
      </c>
      <c r="E246" s="26">
        <f>C246/19</f>
        <v>1.1578947368421053</v>
      </c>
      <c r="F246" s="1">
        <v>22</v>
      </c>
    </row>
    <row r="247" spans="1:6" ht="14.45" x14ac:dyDescent="0.3">
      <c r="A247" s="2" t="s">
        <v>621</v>
      </c>
      <c r="B247" s="2" t="s">
        <v>620</v>
      </c>
      <c r="C247" s="1">
        <v>11</v>
      </c>
      <c r="D247" s="1">
        <v>38</v>
      </c>
      <c r="E247" s="26">
        <f>C247/19</f>
        <v>0.57894736842105265</v>
      </c>
      <c r="F247" s="1">
        <v>38</v>
      </c>
    </row>
    <row r="248" spans="1:6" x14ac:dyDescent="0.25">
      <c r="A248" s="2" t="s">
        <v>286</v>
      </c>
      <c r="B248" s="2" t="s">
        <v>260</v>
      </c>
      <c r="C248" s="1">
        <v>2</v>
      </c>
      <c r="D248" s="1">
        <v>6</v>
      </c>
      <c r="E248" s="26">
        <f>C248/19</f>
        <v>0.10526315789473684</v>
      </c>
      <c r="F248" s="1">
        <v>6</v>
      </c>
    </row>
    <row r="249" spans="1:6" ht="14.45" x14ac:dyDescent="0.3">
      <c r="A249" s="2" t="s">
        <v>689</v>
      </c>
      <c r="B249" s="2" t="s">
        <v>690</v>
      </c>
      <c r="C249" s="1">
        <v>3</v>
      </c>
      <c r="D249" s="1">
        <v>14</v>
      </c>
      <c r="E249" s="19">
        <f>D249</f>
        <v>14</v>
      </c>
      <c r="F249" s="1">
        <f>C249</f>
        <v>3</v>
      </c>
    </row>
    <row r="250" spans="1:6" x14ac:dyDescent="0.25">
      <c r="A250" s="2" t="s">
        <v>747</v>
      </c>
      <c r="B250" s="2" t="s">
        <v>748</v>
      </c>
      <c r="C250" s="1">
        <v>1</v>
      </c>
      <c r="D250" s="1">
        <v>7</v>
      </c>
      <c r="E250" s="19">
        <v>1</v>
      </c>
      <c r="F250" s="1">
        <f>C250</f>
        <v>1</v>
      </c>
    </row>
    <row r="251" spans="1:6" x14ac:dyDescent="0.25">
      <c r="A251" s="2" t="s">
        <v>708</v>
      </c>
      <c r="B251" s="2" t="s">
        <v>709</v>
      </c>
      <c r="C251" s="1">
        <v>1</v>
      </c>
      <c r="D251" s="1">
        <v>3</v>
      </c>
      <c r="E251" s="19">
        <f>D251</f>
        <v>3</v>
      </c>
      <c r="F251" s="1">
        <v>0</v>
      </c>
    </row>
    <row r="252" spans="1:6" x14ac:dyDescent="0.25">
      <c r="A252" s="2" t="s">
        <v>710</v>
      </c>
      <c r="B252" s="2" t="s">
        <v>711</v>
      </c>
      <c r="C252" s="1">
        <v>1</v>
      </c>
      <c r="D252" s="1">
        <v>6</v>
      </c>
      <c r="E252" s="26">
        <f>C252/19</f>
        <v>5.2631578947368418E-2</v>
      </c>
      <c r="F252" s="1">
        <v>6</v>
      </c>
    </row>
    <row r="253" spans="1:6" ht="14.45" x14ac:dyDescent="0.3">
      <c r="A253" s="2" t="s">
        <v>142</v>
      </c>
      <c r="B253" s="2" t="s">
        <v>140</v>
      </c>
      <c r="C253" s="1">
        <v>1</v>
      </c>
      <c r="D253" s="1">
        <v>6</v>
      </c>
      <c r="E253" s="26">
        <f>C253/19</f>
        <v>5.2631578947368418E-2</v>
      </c>
      <c r="F253" s="1">
        <v>6</v>
      </c>
    </row>
    <row r="254" spans="1:6" x14ac:dyDescent="0.25">
      <c r="A254" s="2" t="s">
        <v>763</v>
      </c>
      <c r="B254" s="2" t="s">
        <v>764</v>
      </c>
      <c r="C254" s="1">
        <v>1</v>
      </c>
      <c r="D254" s="1">
        <v>6</v>
      </c>
      <c r="E254" s="26">
        <f>C254/19</f>
        <v>5.2631578947368418E-2</v>
      </c>
      <c r="F254" s="1">
        <v>6</v>
      </c>
    </row>
    <row r="255" spans="1:6" x14ac:dyDescent="0.25">
      <c r="A255" s="2" t="s">
        <v>452</v>
      </c>
      <c r="B255" s="2" t="s">
        <v>453</v>
      </c>
      <c r="C255" s="1">
        <v>1</v>
      </c>
      <c r="D255" s="1">
        <v>15</v>
      </c>
      <c r="E255" s="19">
        <f>D255</f>
        <v>15</v>
      </c>
      <c r="F255" s="1">
        <f>C255</f>
        <v>1</v>
      </c>
    </row>
    <row r="256" spans="1:6" ht="14.45" x14ac:dyDescent="0.3">
      <c r="A256" s="2" t="s">
        <v>11</v>
      </c>
      <c r="B256" s="2" t="s">
        <v>12</v>
      </c>
      <c r="C256" s="1">
        <v>12</v>
      </c>
      <c r="D256" s="1">
        <v>17</v>
      </c>
      <c r="E256" s="19">
        <f>D256</f>
        <v>17</v>
      </c>
      <c r="F256" s="1">
        <f>C256</f>
        <v>12</v>
      </c>
    </row>
    <row r="257" spans="1:6" x14ac:dyDescent="0.25">
      <c r="A257" s="2" t="s">
        <v>728</v>
      </c>
      <c r="B257" s="2" t="s">
        <v>729</v>
      </c>
      <c r="C257" s="1">
        <v>1</v>
      </c>
      <c r="D257" s="1">
        <v>8</v>
      </c>
      <c r="E257" s="19">
        <v>1</v>
      </c>
      <c r="F257" s="1">
        <f>C257</f>
        <v>1</v>
      </c>
    </row>
    <row r="258" spans="1:6" x14ac:dyDescent="0.25">
      <c r="A258" s="27" t="s">
        <v>411</v>
      </c>
      <c r="B258" s="27" t="s">
        <v>265</v>
      </c>
      <c r="C258" s="1">
        <v>1</v>
      </c>
      <c r="D258" s="1">
        <v>8</v>
      </c>
      <c r="E258" s="26">
        <f>C258/19</f>
        <v>5.2631578947368418E-2</v>
      </c>
      <c r="F258" s="1">
        <v>8</v>
      </c>
    </row>
    <row r="259" spans="1:6" ht="14.45" x14ac:dyDescent="0.3">
      <c r="A259" s="2" t="s">
        <v>362</v>
      </c>
      <c r="B259" s="2" t="s">
        <v>363</v>
      </c>
      <c r="C259" s="1">
        <v>13</v>
      </c>
      <c r="D259" s="1">
        <v>40</v>
      </c>
      <c r="E259" s="26">
        <f>C259/19</f>
        <v>0.68421052631578949</v>
      </c>
      <c r="F259" s="1">
        <v>40</v>
      </c>
    </row>
    <row r="260" spans="1:6" ht="14.45" x14ac:dyDescent="0.3">
      <c r="A260" s="2" t="s">
        <v>23</v>
      </c>
      <c r="B260" s="2" t="s">
        <v>24</v>
      </c>
      <c r="C260" s="1">
        <v>1</v>
      </c>
      <c r="D260" s="1">
        <v>3</v>
      </c>
      <c r="E260" s="26">
        <f>C260/19</f>
        <v>5.2631578947368418E-2</v>
      </c>
      <c r="F260" s="1">
        <v>3</v>
      </c>
    </row>
    <row r="261" spans="1:6" ht="14.45" x14ac:dyDescent="0.3">
      <c r="A261" s="2" t="s">
        <v>617</v>
      </c>
      <c r="B261" s="2" t="s">
        <v>584</v>
      </c>
      <c r="C261" s="1">
        <v>1</v>
      </c>
      <c r="D261" s="1">
        <v>5</v>
      </c>
      <c r="E261" s="26">
        <f>C261/19</f>
        <v>5.2631578947368418E-2</v>
      </c>
      <c r="F261" s="1">
        <v>5</v>
      </c>
    </row>
    <row r="262" spans="1:6" x14ac:dyDescent="0.25">
      <c r="A262" s="2" t="s">
        <v>143</v>
      </c>
      <c r="B262" s="2" t="s">
        <v>141</v>
      </c>
      <c r="C262" s="1">
        <v>1</v>
      </c>
      <c r="D262" s="1">
        <v>4</v>
      </c>
      <c r="E262" s="26">
        <f>C262/19</f>
        <v>5.2631578947368418E-2</v>
      </c>
      <c r="F262" s="1">
        <v>4</v>
      </c>
    </row>
    <row r="263" spans="1:6" ht="14.45" x14ac:dyDescent="0.3">
      <c r="A263" s="2" t="s">
        <v>2847</v>
      </c>
      <c r="B263" s="2" t="s">
        <v>2848</v>
      </c>
      <c r="C263" s="1">
        <v>1</v>
      </c>
      <c r="D263" s="1">
        <v>7</v>
      </c>
      <c r="E263" s="19">
        <v>1</v>
      </c>
      <c r="F263" s="1">
        <f>C263</f>
        <v>1</v>
      </c>
    </row>
    <row r="264" spans="1:6" ht="14.45" x14ac:dyDescent="0.3">
      <c r="A264" s="2" t="s">
        <v>177</v>
      </c>
      <c r="B264" s="2" t="s">
        <v>178</v>
      </c>
      <c r="C264" s="1">
        <v>3</v>
      </c>
      <c r="D264" s="1">
        <v>15</v>
      </c>
      <c r="E264" s="26">
        <f>C264/19</f>
        <v>0.15789473684210525</v>
      </c>
      <c r="F264" s="1">
        <v>15</v>
      </c>
    </row>
    <row r="265" spans="1:6" x14ac:dyDescent="0.25">
      <c r="A265" s="2" t="s">
        <v>858</v>
      </c>
      <c r="B265" s="2" t="s">
        <v>712</v>
      </c>
      <c r="C265" s="1">
        <v>1</v>
      </c>
      <c r="D265" s="1">
        <v>3</v>
      </c>
      <c r="E265" s="26">
        <f>C265/19</f>
        <v>5.2631578947368418E-2</v>
      </c>
      <c r="F265" s="1">
        <v>3</v>
      </c>
    </row>
    <row r="266" spans="1:6" ht="14.45" x14ac:dyDescent="0.3">
      <c r="A266" s="2" t="s">
        <v>957</v>
      </c>
      <c r="B266" s="2" t="s">
        <v>958</v>
      </c>
      <c r="C266" s="1">
        <v>1</v>
      </c>
      <c r="D266" s="1">
        <v>11</v>
      </c>
      <c r="E266" s="19">
        <f>D266</f>
        <v>11</v>
      </c>
      <c r="F266" s="1">
        <f>C266</f>
        <v>1</v>
      </c>
    </row>
    <row r="267" spans="1:6" x14ac:dyDescent="0.25">
      <c r="A267" s="2" t="s">
        <v>57</v>
      </c>
      <c r="B267" s="2" t="s">
        <v>58</v>
      </c>
      <c r="C267" s="1">
        <v>1</v>
      </c>
      <c r="D267" s="1">
        <v>3</v>
      </c>
      <c r="E267" s="19">
        <f>D267</f>
        <v>3</v>
      </c>
      <c r="F267" s="1">
        <v>0</v>
      </c>
    </row>
    <row r="268" spans="1:6" ht="14.45" x14ac:dyDescent="0.3">
      <c r="A268" s="2" t="s">
        <v>287</v>
      </c>
      <c r="B268" s="2" t="s">
        <v>288</v>
      </c>
      <c r="C268" s="1">
        <v>3</v>
      </c>
      <c r="D268" s="1">
        <v>4</v>
      </c>
      <c r="E268" s="26">
        <f>C268/19</f>
        <v>0.15789473684210525</v>
      </c>
      <c r="F268" s="1">
        <v>4</v>
      </c>
    </row>
    <row r="269" spans="1:6" x14ac:dyDescent="0.25">
      <c r="A269" s="2" t="s">
        <v>2837</v>
      </c>
      <c r="B269" s="2" t="s">
        <v>2838</v>
      </c>
      <c r="C269" s="1">
        <v>2</v>
      </c>
      <c r="D269" s="1">
        <v>9</v>
      </c>
      <c r="E269" s="19">
        <v>1</v>
      </c>
      <c r="F269" s="1">
        <f>C269</f>
        <v>2</v>
      </c>
    </row>
    <row r="270" spans="1:6" ht="14.45" x14ac:dyDescent="0.3">
      <c r="A270" s="2" t="s">
        <v>138</v>
      </c>
      <c r="B270" s="2" t="s">
        <v>139</v>
      </c>
      <c r="C270" s="1">
        <v>1</v>
      </c>
      <c r="D270" s="1">
        <v>7</v>
      </c>
      <c r="E270" s="26">
        <f>C270/19</f>
        <v>5.2631578947368418E-2</v>
      </c>
      <c r="F270" s="1">
        <v>7</v>
      </c>
    </row>
    <row r="271" spans="1:6" ht="14.45" x14ac:dyDescent="0.3">
      <c r="A271" s="2" t="s">
        <v>447</v>
      </c>
      <c r="B271" s="2" t="s">
        <v>448</v>
      </c>
      <c r="C271" s="1">
        <v>1</v>
      </c>
      <c r="D271" s="1">
        <v>2</v>
      </c>
      <c r="E271" s="19">
        <f>D271</f>
        <v>2</v>
      </c>
      <c r="F271" s="1">
        <v>0</v>
      </c>
    </row>
    <row r="272" spans="1:6" ht="14.45" x14ac:dyDescent="0.3">
      <c r="A272" s="2" t="s">
        <v>480</v>
      </c>
      <c r="B272" s="2" t="s">
        <v>481</v>
      </c>
      <c r="C272" s="1">
        <v>1</v>
      </c>
      <c r="D272" s="1">
        <v>4</v>
      </c>
      <c r="E272" s="26">
        <f>C272/19</f>
        <v>5.2631578947368418E-2</v>
      </c>
      <c r="F272" s="1">
        <v>4</v>
      </c>
    </row>
    <row r="273" spans="1:6" x14ac:dyDescent="0.25">
      <c r="A273" s="2" t="s">
        <v>409</v>
      </c>
      <c r="B273" s="2" t="s">
        <v>410</v>
      </c>
      <c r="C273" s="1">
        <v>1</v>
      </c>
      <c r="D273" s="1">
        <v>10</v>
      </c>
      <c r="E273" s="19">
        <f>D273</f>
        <v>10</v>
      </c>
      <c r="F273" s="1">
        <f>C273</f>
        <v>1</v>
      </c>
    </row>
    <row r="274" spans="1:6" x14ac:dyDescent="0.25">
      <c r="A274" s="2" t="s">
        <v>580</v>
      </c>
      <c r="B274" s="2" t="s">
        <v>581</v>
      </c>
      <c r="C274" s="1">
        <v>1</v>
      </c>
      <c r="D274" s="1">
        <v>5</v>
      </c>
      <c r="E274" s="26">
        <f>C274/19</f>
        <v>5.2631578947368418E-2</v>
      </c>
      <c r="F274" s="1">
        <v>5</v>
      </c>
    </row>
    <row r="275" spans="1:6" ht="14.45" x14ac:dyDescent="0.3">
      <c r="A275" s="2" t="s">
        <v>258</v>
      </c>
      <c r="B275" s="2" t="s">
        <v>259</v>
      </c>
      <c r="C275" s="1">
        <v>1</v>
      </c>
      <c r="D275" s="1">
        <v>4</v>
      </c>
      <c r="E275" s="26">
        <f>C275/19</f>
        <v>5.2631578947368418E-2</v>
      </c>
      <c r="F275" s="1">
        <v>4</v>
      </c>
    </row>
    <row r="276" spans="1:6" ht="14.45" x14ac:dyDescent="0.3">
      <c r="A276" s="2" t="s">
        <v>930</v>
      </c>
      <c r="B276" s="2" t="s">
        <v>583</v>
      </c>
      <c r="C276" s="1">
        <v>1</v>
      </c>
      <c r="D276" s="1">
        <v>3</v>
      </c>
      <c r="E276" s="26">
        <f>C276/19</f>
        <v>5.2631578947368418E-2</v>
      </c>
      <c r="F276" s="1">
        <v>3</v>
      </c>
    </row>
    <row r="277" spans="1:6" x14ac:dyDescent="0.25">
      <c r="A277" s="2" t="s">
        <v>164</v>
      </c>
      <c r="B277" s="2" t="s">
        <v>165</v>
      </c>
      <c r="C277" s="1">
        <v>1</v>
      </c>
      <c r="D277" s="1">
        <v>15</v>
      </c>
      <c r="E277" s="19">
        <f>D277</f>
        <v>15</v>
      </c>
      <c r="F277" s="1">
        <f>C277</f>
        <v>1</v>
      </c>
    </row>
    <row r="278" spans="1:6" x14ac:dyDescent="0.25">
      <c r="A278" s="2" t="s">
        <v>931</v>
      </c>
      <c r="B278" s="2" t="s">
        <v>932</v>
      </c>
      <c r="C278" s="1">
        <v>1</v>
      </c>
      <c r="D278" s="1">
        <v>10</v>
      </c>
      <c r="E278" s="19">
        <f>D278</f>
        <v>10</v>
      </c>
      <c r="F278" s="1">
        <f>C278</f>
        <v>1</v>
      </c>
    </row>
    <row r="279" spans="1:6" x14ac:dyDescent="0.25">
      <c r="A279" s="2" t="s">
        <v>678</v>
      </c>
      <c r="B279" s="2" t="s">
        <v>645</v>
      </c>
      <c r="C279" s="1">
        <v>1</v>
      </c>
      <c r="D279" s="1">
        <v>8</v>
      </c>
      <c r="E279" s="26">
        <f>C279/19</f>
        <v>5.2631578947368418E-2</v>
      </c>
      <c r="F279" s="1">
        <v>8</v>
      </c>
    </row>
    <row r="280" spans="1:6" ht="14.45" x14ac:dyDescent="0.3">
      <c r="A280" s="2" t="s">
        <v>807</v>
      </c>
      <c r="B280" s="2" t="s">
        <v>808</v>
      </c>
      <c r="C280" s="1">
        <v>8</v>
      </c>
      <c r="D280" s="1">
        <v>29</v>
      </c>
      <c r="E280" s="1">
        <v>2</v>
      </c>
      <c r="F280" s="1">
        <f>D280</f>
        <v>29</v>
      </c>
    </row>
    <row r="281" spans="1:6" ht="14.45" x14ac:dyDescent="0.3">
      <c r="A281" s="2" t="s">
        <v>82</v>
      </c>
      <c r="B281" s="2" t="s">
        <v>83</v>
      </c>
      <c r="C281" s="1">
        <v>2</v>
      </c>
      <c r="D281" s="1">
        <v>4</v>
      </c>
      <c r="E281" s="19">
        <f>D281</f>
        <v>4</v>
      </c>
      <c r="F281" s="1">
        <v>0</v>
      </c>
    </row>
    <row r="282" spans="1:6" ht="14.45" x14ac:dyDescent="0.3">
      <c r="A282" s="2" t="s">
        <v>815</v>
      </c>
      <c r="B282" s="2" t="s">
        <v>766</v>
      </c>
      <c r="C282" s="1">
        <v>1</v>
      </c>
      <c r="D282" s="1">
        <v>3</v>
      </c>
      <c r="E282" s="26">
        <f>C282/19</f>
        <v>5.2631578947368418E-2</v>
      </c>
      <c r="F282" s="1">
        <v>3</v>
      </c>
    </row>
    <row r="283" spans="1:6" x14ac:dyDescent="0.25">
      <c r="A283" s="2" t="s">
        <v>546</v>
      </c>
      <c r="B283" s="2" t="s">
        <v>547</v>
      </c>
      <c r="C283" s="1">
        <v>2</v>
      </c>
      <c r="D283" s="1">
        <v>16</v>
      </c>
      <c r="E283" s="19">
        <f>D283</f>
        <v>16</v>
      </c>
      <c r="F283" s="1">
        <f>C283</f>
        <v>2</v>
      </c>
    </row>
    <row r="284" spans="1:6" ht="14.45" x14ac:dyDescent="0.3">
      <c r="A284" s="2" t="s">
        <v>950</v>
      </c>
      <c r="B284" s="2" t="s">
        <v>646</v>
      </c>
      <c r="C284" s="1">
        <v>1</v>
      </c>
      <c r="D284" s="1">
        <v>8</v>
      </c>
      <c r="E284" s="26">
        <f>C284/19</f>
        <v>5.2631578947368418E-2</v>
      </c>
      <c r="F284" s="1">
        <v>8</v>
      </c>
    </row>
    <row r="285" spans="1:6" ht="14.45" x14ac:dyDescent="0.3">
      <c r="A285" s="2" t="s">
        <v>681</v>
      </c>
      <c r="B285" s="2" t="s">
        <v>682</v>
      </c>
      <c r="C285" s="1">
        <v>2</v>
      </c>
      <c r="D285" s="1">
        <v>19</v>
      </c>
      <c r="E285" s="19">
        <f>D285</f>
        <v>19</v>
      </c>
      <c r="F285" s="1">
        <f>C285</f>
        <v>2</v>
      </c>
    </row>
    <row r="286" spans="1:6" x14ac:dyDescent="0.25">
      <c r="A286" s="2" t="s">
        <v>632</v>
      </c>
      <c r="B286" s="2" t="s">
        <v>624</v>
      </c>
      <c r="C286" s="1">
        <v>1</v>
      </c>
      <c r="D286" s="1">
        <v>8</v>
      </c>
      <c r="E286" s="26">
        <f>C286/19</f>
        <v>5.2631578947368418E-2</v>
      </c>
      <c r="F286" s="1">
        <v>8</v>
      </c>
    </row>
    <row r="287" spans="1:6" x14ac:dyDescent="0.25">
      <c r="A287" s="2" t="s">
        <v>166</v>
      </c>
      <c r="B287" s="2" t="s">
        <v>167</v>
      </c>
      <c r="C287" s="1">
        <v>1</v>
      </c>
      <c r="D287" s="1">
        <v>14</v>
      </c>
      <c r="E287" s="19">
        <f>D287</f>
        <v>14</v>
      </c>
      <c r="F287" s="1">
        <f>C287</f>
        <v>1</v>
      </c>
    </row>
    <row r="288" spans="1:6" ht="14.45" x14ac:dyDescent="0.3">
      <c r="A288" s="2" t="s">
        <v>478</v>
      </c>
      <c r="B288" s="2" t="s">
        <v>479</v>
      </c>
      <c r="C288" s="1">
        <v>0</v>
      </c>
      <c r="D288" s="1">
        <v>2</v>
      </c>
      <c r="E288" s="26">
        <f>C288/19</f>
        <v>0</v>
      </c>
      <c r="F288" s="1">
        <v>2</v>
      </c>
    </row>
    <row r="289" spans="1:6" ht="14.45" x14ac:dyDescent="0.3">
      <c r="A289" s="2" t="s">
        <v>904</v>
      </c>
      <c r="B289" s="2" t="s">
        <v>898</v>
      </c>
      <c r="C289" s="1">
        <v>3</v>
      </c>
      <c r="D289" s="1">
        <v>6</v>
      </c>
      <c r="E289" s="26">
        <f>C289/19</f>
        <v>0.15789473684210525</v>
      </c>
      <c r="F289" s="1">
        <v>6</v>
      </c>
    </row>
    <row r="290" spans="1:6" x14ac:dyDescent="0.25">
      <c r="A290" s="2" t="s">
        <v>350</v>
      </c>
      <c r="B290" s="2" t="s">
        <v>203</v>
      </c>
      <c r="C290" s="1">
        <v>1</v>
      </c>
      <c r="D290" s="1">
        <v>6</v>
      </c>
      <c r="E290" s="26">
        <f>C290/19</f>
        <v>5.2631578947368418E-2</v>
      </c>
      <c r="F290" s="1">
        <v>6</v>
      </c>
    </row>
    <row r="291" spans="1:6" x14ac:dyDescent="0.25">
      <c r="A291" s="2" t="s">
        <v>956</v>
      </c>
      <c r="B291" s="2" t="s">
        <v>541</v>
      </c>
      <c r="C291" s="1">
        <v>1</v>
      </c>
      <c r="D291" s="1">
        <v>1</v>
      </c>
      <c r="E291" s="26">
        <f>C291/19</f>
        <v>5.2631578947368418E-2</v>
      </c>
      <c r="F291" s="1">
        <v>1</v>
      </c>
    </row>
    <row r="292" spans="1:6" x14ac:dyDescent="0.25">
      <c r="A292" s="2" t="s">
        <v>397</v>
      </c>
      <c r="B292" s="2" t="s">
        <v>398</v>
      </c>
      <c r="C292" s="1">
        <v>1</v>
      </c>
      <c r="D292" s="1">
        <v>17</v>
      </c>
      <c r="E292" s="19">
        <f>D292</f>
        <v>17</v>
      </c>
      <c r="F292" s="1">
        <f>C292</f>
        <v>1</v>
      </c>
    </row>
    <row r="293" spans="1:6" ht="14.45" x14ac:dyDescent="0.3">
      <c r="A293" s="2" t="s">
        <v>190</v>
      </c>
      <c r="B293" s="2" t="s">
        <v>191</v>
      </c>
      <c r="C293" s="1">
        <v>1</v>
      </c>
      <c r="D293" s="1">
        <v>4</v>
      </c>
      <c r="E293" s="26">
        <f>C293/19</f>
        <v>5.2631578947368418E-2</v>
      </c>
      <c r="F293" s="1">
        <v>4</v>
      </c>
    </row>
    <row r="294" spans="1:6" ht="14.45" x14ac:dyDescent="0.3">
      <c r="A294" s="2" t="s">
        <v>348</v>
      </c>
      <c r="B294" s="2" t="s">
        <v>349</v>
      </c>
      <c r="C294" s="1">
        <v>2</v>
      </c>
      <c r="D294" s="1">
        <v>15</v>
      </c>
      <c r="E294" s="19">
        <f>D294</f>
        <v>15</v>
      </c>
      <c r="F294" s="1">
        <f>C294</f>
        <v>2</v>
      </c>
    </row>
    <row r="295" spans="1:6" ht="14.45" x14ac:dyDescent="0.3">
      <c r="A295" s="2" t="s">
        <v>482</v>
      </c>
      <c r="B295" s="2" t="s">
        <v>483</v>
      </c>
      <c r="C295" s="1">
        <v>1</v>
      </c>
      <c r="D295" s="1">
        <v>3</v>
      </c>
      <c r="E295" s="26">
        <f>C295/19</f>
        <v>5.2631578947368418E-2</v>
      </c>
      <c r="F295" s="1">
        <v>3</v>
      </c>
    </row>
    <row r="296" spans="1:6" x14ac:dyDescent="0.25">
      <c r="A296" s="2" t="s">
        <v>42</v>
      </c>
      <c r="B296" s="2" t="s">
        <v>43</v>
      </c>
      <c r="C296" s="1">
        <v>1</v>
      </c>
      <c r="D296" s="1">
        <v>1</v>
      </c>
      <c r="E296" s="26">
        <f>C296/19</f>
        <v>5.2631578947368418E-2</v>
      </c>
      <c r="F296" s="1">
        <v>1</v>
      </c>
    </row>
    <row r="297" spans="1:6" ht="14.45" x14ac:dyDescent="0.3">
      <c r="A297" s="2" t="s">
        <v>277</v>
      </c>
      <c r="B297" s="2" t="s">
        <v>261</v>
      </c>
      <c r="C297" s="1">
        <v>1</v>
      </c>
      <c r="D297" s="1">
        <v>5</v>
      </c>
      <c r="E297" s="26">
        <f>C297/19</f>
        <v>5.2631578947368418E-2</v>
      </c>
      <c r="F297" s="1">
        <v>5</v>
      </c>
    </row>
    <row r="298" spans="1:6" x14ac:dyDescent="0.25">
      <c r="A298" s="2" t="s">
        <v>919</v>
      </c>
      <c r="B298" s="2" t="s">
        <v>596</v>
      </c>
      <c r="C298" s="1">
        <v>2</v>
      </c>
      <c r="D298" s="1">
        <v>6</v>
      </c>
      <c r="E298" s="26">
        <f>C298/19</f>
        <v>0.10526315789473684</v>
      </c>
      <c r="F298" s="1">
        <v>6</v>
      </c>
    </row>
    <row r="299" spans="1:6" ht="14.45" x14ac:dyDescent="0.3">
      <c r="A299" s="2" t="s">
        <v>910</v>
      </c>
      <c r="B299" s="2" t="s">
        <v>911</v>
      </c>
      <c r="C299" s="1">
        <v>12</v>
      </c>
      <c r="D299" s="1">
        <v>31</v>
      </c>
      <c r="E299" s="19">
        <f>D299</f>
        <v>31</v>
      </c>
      <c r="F299" s="1">
        <f>C299</f>
        <v>12</v>
      </c>
    </row>
    <row r="300" spans="1:6" x14ac:dyDescent="0.25">
      <c r="A300" s="2" t="s">
        <v>148</v>
      </c>
      <c r="B300" s="2" t="s">
        <v>149</v>
      </c>
      <c r="C300" s="1">
        <v>1</v>
      </c>
      <c r="D300" s="1">
        <v>19</v>
      </c>
      <c r="E300" s="19">
        <f>D300</f>
        <v>19</v>
      </c>
      <c r="F300" s="1">
        <f>C300</f>
        <v>1</v>
      </c>
    </row>
    <row r="301" spans="1:6" x14ac:dyDescent="0.25">
      <c r="A301" s="2" t="s">
        <v>188</v>
      </c>
      <c r="B301" s="2" t="s">
        <v>189</v>
      </c>
      <c r="C301" s="1">
        <v>1</v>
      </c>
      <c r="D301" s="1">
        <v>14</v>
      </c>
      <c r="E301" s="19">
        <f>D301</f>
        <v>14</v>
      </c>
      <c r="F301" s="1">
        <f>C301</f>
        <v>1</v>
      </c>
    </row>
    <row r="302" spans="1:6" x14ac:dyDescent="0.25">
      <c r="A302" s="2" t="s">
        <v>883</v>
      </c>
      <c r="B302" s="2" t="s">
        <v>884</v>
      </c>
      <c r="C302" s="1">
        <v>1</v>
      </c>
      <c r="D302" s="1">
        <v>17</v>
      </c>
      <c r="E302" s="19">
        <f>D302</f>
        <v>17</v>
      </c>
      <c r="F302" s="1">
        <f>C302</f>
        <v>1</v>
      </c>
    </row>
    <row r="303" spans="1:6" x14ac:dyDescent="0.25">
      <c r="A303" s="2" t="s">
        <v>2839</v>
      </c>
      <c r="B303" s="2" t="s">
        <v>289</v>
      </c>
      <c r="C303" s="1">
        <v>1</v>
      </c>
      <c r="D303" s="1">
        <v>4</v>
      </c>
      <c r="E303" s="26">
        <f>C303/19</f>
        <v>5.2631578947368418E-2</v>
      </c>
      <c r="F303" s="1">
        <v>4</v>
      </c>
    </row>
    <row r="304" spans="1:6" ht="14.45" x14ac:dyDescent="0.3">
      <c r="A304" s="2" t="s">
        <v>947</v>
      </c>
      <c r="B304" s="2" t="s">
        <v>485</v>
      </c>
      <c r="C304" s="1">
        <v>2</v>
      </c>
      <c r="D304" s="1">
        <v>4</v>
      </c>
      <c r="E304" s="26">
        <f>C304/19</f>
        <v>0.10526315789473684</v>
      </c>
      <c r="F304" s="1">
        <v>4</v>
      </c>
    </row>
  </sheetData>
  <sortState xmlns:xlrd2="http://schemas.microsoft.com/office/spreadsheetml/2017/richdata2" ref="A2:F304">
    <sortCondition ref="A2:A304"/>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dimension ref="A1:F287"/>
  <sheetViews>
    <sheetView workbookViewId="0">
      <selection activeCell="G293" sqref="G293"/>
    </sheetView>
  </sheetViews>
  <sheetFormatPr defaultRowHeight="15" x14ac:dyDescent="0.25"/>
  <cols>
    <col min="2" max="2" width="42.85546875" customWidth="1"/>
  </cols>
  <sheetData>
    <row r="1" spans="1:6" ht="78.75" x14ac:dyDescent="0.25">
      <c r="A1" s="3" t="s">
        <v>18</v>
      </c>
      <c r="B1" s="3" t="s">
        <v>3</v>
      </c>
      <c r="C1" s="3" t="s">
        <v>5</v>
      </c>
      <c r="D1" s="3" t="s">
        <v>4</v>
      </c>
      <c r="E1" s="18" t="s">
        <v>2836</v>
      </c>
      <c r="F1" s="3" t="s">
        <v>970</v>
      </c>
    </row>
    <row r="2" spans="1:6" ht="14.45" x14ac:dyDescent="0.3">
      <c r="A2" s="2" t="s">
        <v>604</v>
      </c>
      <c r="B2" s="2" t="s">
        <v>364</v>
      </c>
      <c r="C2" s="1">
        <v>62</v>
      </c>
      <c r="D2" s="1">
        <v>858</v>
      </c>
      <c r="E2" s="26">
        <f t="shared" ref="E2:E15" si="0">C2/19</f>
        <v>3.263157894736842</v>
      </c>
      <c r="F2" s="1">
        <v>858</v>
      </c>
    </row>
    <row r="3" spans="1:6" x14ac:dyDescent="0.25">
      <c r="A3" s="2" t="s">
        <v>382</v>
      </c>
      <c r="B3" s="2" t="s">
        <v>44</v>
      </c>
      <c r="C3" s="1">
        <v>109</v>
      </c>
      <c r="D3" s="1">
        <v>539</v>
      </c>
      <c r="E3" s="26">
        <f t="shared" si="0"/>
        <v>5.7368421052631575</v>
      </c>
      <c r="F3" s="1">
        <v>539</v>
      </c>
    </row>
    <row r="4" spans="1:6" ht="14.45" x14ac:dyDescent="0.3">
      <c r="A4" s="2" t="s">
        <v>644</v>
      </c>
      <c r="B4" s="2" t="s">
        <v>557</v>
      </c>
      <c r="C4" s="1">
        <v>42</v>
      </c>
      <c r="D4" s="1">
        <v>345</v>
      </c>
      <c r="E4" s="26">
        <f t="shared" si="0"/>
        <v>2.2105263157894739</v>
      </c>
      <c r="F4" s="1">
        <v>345</v>
      </c>
    </row>
    <row r="5" spans="1:6" x14ac:dyDescent="0.25">
      <c r="A5" s="2" t="s">
        <v>651</v>
      </c>
      <c r="B5" s="2" t="s">
        <v>652</v>
      </c>
      <c r="C5" s="1">
        <v>41</v>
      </c>
      <c r="D5" s="1">
        <v>214</v>
      </c>
      <c r="E5" s="26">
        <f t="shared" si="0"/>
        <v>2.1578947368421053</v>
      </c>
      <c r="F5" s="1">
        <v>214</v>
      </c>
    </row>
    <row r="6" spans="1:6" x14ac:dyDescent="0.25">
      <c r="A6" s="2" t="s">
        <v>920</v>
      </c>
      <c r="B6" s="2" t="s">
        <v>494</v>
      </c>
      <c r="C6" s="1">
        <v>37</v>
      </c>
      <c r="D6" s="1">
        <v>206</v>
      </c>
      <c r="E6" s="26">
        <f t="shared" si="0"/>
        <v>1.9473684210526316</v>
      </c>
      <c r="F6" s="1">
        <v>206</v>
      </c>
    </row>
    <row r="7" spans="1:6" x14ac:dyDescent="0.25">
      <c r="A7" s="2" t="s">
        <v>742</v>
      </c>
      <c r="B7" s="2" t="s">
        <v>176</v>
      </c>
      <c r="C7" s="1">
        <v>11</v>
      </c>
      <c r="D7" s="1">
        <v>127</v>
      </c>
      <c r="E7" s="26">
        <f t="shared" si="0"/>
        <v>0.57894736842105265</v>
      </c>
      <c r="F7" s="1">
        <v>127</v>
      </c>
    </row>
    <row r="8" spans="1:6" x14ac:dyDescent="0.25">
      <c r="A8" s="2" t="s">
        <v>87</v>
      </c>
      <c r="B8" s="2" t="s">
        <v>21</v>
      </c>
      <c r="C8" s="1">
        <v>17</v>
      </c>
      <c r="D8" s="1">
        <v>117</v>
      </c>
      <c r="E8" s="26">
        <f t="shared" si="0"/>
        <v>0.89473684210526316</v>
      </c>
      <c r="F8" s="1">
        <v>117</v>
      </c>
    </row>
    <row r="9" spans="1:6" x14ac:dyDescent="0.25">
      <c r="A9" s="2" t="s">
        <v>264</v>
      </c>
      <c r="B9" s="2" t="s">
        <v>25</v>
      </c>
      <c r="C9" s="1">
        <v>12</v>
      </c>
      <c r="D9" s="1">
        <v>107</v>
      </c>
      <c r="E9" s="26">
        <f t="shared" si="0"/>
        <v>0.63157894736842102</v>
      </c>
      <c r="F9" s="1">
        <v>107</v>
      </c>
    </row>
    <row r="10" spans="1:6" x14ac:dyDescent="0.25">
      <c r="A10" s="2" t="s">
        <v>933</v>
      </c>
      <c r="B10" s="2" t="s">
        <v>359</v>
      </c>
      <c r="C10" s="1">
        <v>18</v>
      </c>
      <c r="D10" s="1">
        <v>89</v>
      </c>
      <c r="E10" s="26">
        <f t="shared" si="0"/>
        <v>0.94736842105263153</v>
      </c>
      <c r="F10" s="1">
        <v>89</v>
      </c>
    </row>
    <row r="11" spans="1:6" x14ac:dyDescent="0.25">
      <c r="A11" s="2" t="s">
        <v>174</v>
      </c>
      <c r="B11" s="2" t="s">
        <v>175</v>
      </c>
      <c r="C11" s="1">
        <v>9</v>
      </c>
      <c r="D11" s="1">
        <v>82</v>
      </c>
      <c r="E11" s="26">
        <f t="shared" si="0"/>
        <v>0.47368421052631576</v>
      </c>
      <c r="F11" s="1">
        <v>82</v>
      </c>
    </row>
    <row r="12" spans="1:6" x14ac:dyDescent="0.25">
      <c r="A12" s="2" t="s">
        <v>540</v>
      </c>
      <c r="B12" s="2" t="s">
        <v>407</v>
      </c>
      <c r="C12" s="1">
        <v>15</v>
      </c>
      <c r="D12" s="1">
        <v>80</v>
      </c>
      <c r="E12" s="26">
        <f t="shared" si="0"/>
        <v>0.78947368421052633</v>
      </c>
      <c r="F12" s="1">
        <v>80</v>
      </c>
    </row>
    <row r="13" spans="1:6" x14ac:dyDescent="0.25">
      <c r="A13" s="2" t="s">
        <v>424</v>
      </c>
      <c r="B13" s="2" t="s">
        <v>50</v>
      </c>
      <c r="C13" s="1">
        <v>12</v>
      </c>
      <c r="D13" s="1">
        <v>62</v>
      </c>
      <c r="E13" s="26">
        <f t="shared" si="0"/>
        <v>0.63157894736842102</v>
      </c>
      <c r="F13" s="1">
        <v>62</v>
      </c>
    </row>
    <row r="14" spans="1:6" x14ac:dyDescent="0.25">
      <c r="A14" s="2" t="s">
        <v>756</v>
      </c>
      <c r="B14" s="2" t="s">
        <v>605</v>
      </c>
      <c r="C14" s="1">
        <v>19</v>
      </c>
      <c r="D14" s="1">
        <v>60</v>
      </c>
      <c r="E14" s="26">
        <f t="shared" si="0"/>
        <v>1</v>
      </c>
      <c r="F14" s="1">
        <v>60</v>
      </c>
    </row>
    <row r="15" spans="1:6" x14ac:dyDescent="0.25">
      <c r="A15" s="2" t="s">
        <v>683</v>
      </c>
      <c r="B15" s="2" t="s">
        <v>484</v>
      </c>
      <c r="C15" s="1">
        <v>12</v>
      </c>
      <c r="D15" s="1">
        <v>53</v>
      </c>
      <c r="E15" s="26">
        <f t="shared" si="0"/>
        <v>0.63157894736842102</v>
      </c>
      <c r="F15" s="1">
        <v>53</v>
      </c>
    </row>
    <row r="16" spans="1:6" x14ac:dyDescent="0.25">
      <c r="A16" s="2" t="s">
        <v>456</v>
      </c>
      <c r="B16" s="2" t="s">
        <v>457</v>
      </c>
      <c r="C16" s="1">
        <v>50</v>
      </c>
      <c r="D16" s="1">
        <v>208</v>
      </c>
      <c r="E16" s="19">
        <f>D16</f>
        <v>208</v>
      </c>
      <c r="F16" s="1">
        <f>C16</f>
        <v>50</v>
      </c>
    </row>
    <row r="17" spans="1:6" x14ac:dyDescent="0.25">
      <c r="A17" s="2" t="s">
        <v>224</v>
      </c>
      <c r="B17" s="2" t="s">
        <v>225</v>
      </c>
      <c r="C17" s="1">
        <v>4</v>
      </c>
      <c r="D17" s="1">
        <v>47</v>
      </c>
      <c r="E17" s="26">
        <f>C17/19</f>
        <v>0.21052631578947367</v>
      </c>
      <c r="F17" s="1">
        <v>47</v>
      </c>
    </row>
    <row r="18" spans="1:6" x14ac:dyDescent="0.25">
      <c r="A18" s="2" t="s">
        <v>362</v>
      </c>
      <c r="B18" s="2" t="s">
        <v>363</v>
      </c>
      <c r="C18" s="1">
        <v>13</v>
      </c>
      <c r="D18" s="1">
        <v>40</v>
      </c>
      <c r="E18" s="26">
        <f>C18/19</f>
        <v>0.68421052631578949</v>
      </c>
      <c r="F18" s="1">
        <v>40</v>
      </c>
    </row>
    <row r="19" spans="1:6" x14ac:dyDescent="0.25">
      <c r="A19" s="2" t="s">
        <v>621</v>
      </c>
      <c r="B19" s="2" t="s">
        <v>620</v>
      </c>
      <c r="C19" s="1">
        <v>11</v>
      </c>
      <c r="D19" s="1">
        <v>38</v>
      </c>
      <c r="E19" s="26">
        <f>C19/19</f>
        <v>0.57894736842105265</v>
      </c>
      <c r="F19" s="1">
        <v>38</v>
      </c>
    </row>
    <row r="20" spans="1:6" x14ac:dyDescent="0.25">
      <c r="A20" s="2" t="s">
        <v>517</v>
      </c>
      <c r="B20" s="2" t="s">
        <v>518</v>
      </c>
      <c r="C20" s="1">
        <v>37</v>
      </c>
      <c r="D20" s="1">
        <v>210</v>
      </c>
      <c r="E20" s="19">
        <f>D20</f>
        <v>210</v>
      </c>
      <c r="F20" s="1">
        <f>C20</f>
        <v>37</v>
      </c>
    </row>
    <row r="21" spans="1:6" x14ac:dyDescent="0.25">
      <c r="A21" s="2" t="s">
        <v>562</v>
      </c>
      <c r="B21" s="2" t="s">
        <v>563</v>
      </c>
      <c r="C21" s="1">
        <v>35</v>
      </c>
      <c r="D21" s="1">
        <v>246</v>
      </c>
      <c r="E21" s="19">
        <f>D21</f>
        <v>246</v>
      </c>
      <c r="F21" s="1">
        <f>C21</f>
        <v>35</v>
      </c>
    </row>
    <row r="22" spans="1:6" x14ac:dyDescent="0.25">
      <c r="A22" s="2" t="s">
        <v>951</v>
      </c>
      <c r="B22" s="2" t="s">
        <v>952</v>
      </c>
      <c r="C22" s="1">
        <v>34</v>
      </c>
      <c r="D22" s="1">
        <v>285</v>
      </c>
      <c r="E22" s="19">
        <f>D22</f>
        <v>285</v>
      </c>
      <c r="F22" s="1">
        <f>C22</f>
        <v>34</v>
      </c>
    </row>
    <row r="23" spans="1:6" x14ac:dyDescent="0.25">
      <c r="A23" s="2" t="s">
        <v>461</v>
      </c>
      <c r="B23" s="2" t="s">
        <v>462</v>
      </c>
      <c r="C23" s="1">
        <v>4</v>
      </c>
      <c r="D23" s="1">
        <v>29</v>
      </c>
      <c r="E23" s="1">
        <v>2</v>
      </c>
      <c r="F23" s="1">
        <f>D23</f>
        <v>29</v>
      </c>
    </row>
    <row r="24" spans="1:6" x14ac:dyDescent="0.25">
      <c r="A24" s="2" t="s">
        <v>660</v>
      </c>
      <c r="B24" s="2" t="s">
        <v>661</v>
      </c>
      <c r="C24" s="1">
        <v>29</v>
      </c>
      <c r="D24" s="1">
        <v>183</v>
      </c>
      <c r="E24" s="19">
        <f>D24</f>
        <v>183</v>
      </c>
      <c r="F24" s="1">
        <f>C24</f>
        <v>29</v>
      </c>
    </row>
    <row r="25" spans="1:6" x14ac:dyDescent="0.25">
      <c r="A25" s="2" t="s">
        <v>466</v>
      </c>
      <c r="B25" s="2" t="s">
        <v>467</v>
      </c>
      <c r="C25" s="1">
        <v>5</v>
      </c>
      <c r="D25" s="1">
        <v>29</v>
      </c>
      <c r="E25" s="1">
        <v>2</v>
      </c>
      <c r="F25" s="1">
        <f>D25</f>
        <v>29</v>
      </c>
    </row>
    <row r="26" spans="1:6" x14ac:dyDescent="0.25">
      <c r="A26" s="2" t="s">
        <v>486</v>
      </c>
      <c r="B26" s="2" t="s">
        <v>487</v>
      </c>
      <c r="C26" s="1">
        <v>3</v>
      </c>
      <c r="D26" s="1">
        <v>29</v>
      </c>
      <c r="E26" s="1">
        <v>2</v>
      </c>
      <c r="F26" s="1">
        <f>D26</f>
        <v>29</v>
      </c>
    </row>
    <row r="27" spans="1:6" x14ac:dyDescent="0.25">
      <c r="A27" s="2" t="s">
        <v>807</v>
      </c>
      <c r="B27" s="2" t="s">
        <v>808</v>
      </c>
      <c r="C27" s="1">
        <v>8</v>
      </c>
      <c r="D27" s="1">
        <v>29</v>
      </c>
      <c r="E27" s="1">
        <v>2</v>
      </c>
      <c r="F27" s="1">
        <f>D27</f>
        <v>29</v>
      </c>
    </row>
    <row r="28" spans="1:6" x14ac:dyDescent="0.25">
      <c r="A28" s="2" t="s">
        <v>573</v>
      </c>
      <c r="B28" s="2" t="s">
        <v>574</v>
      </c>
      <c r="C28" s="1">
        <v>28</v>
      </c>
      <c r="D28" s="1">
        <v>258</v>
      </c>
      <c r="E28" s="19">
        <f>D28</f>
        <v>258</v>
      </c>
      <c r="F28" s="1">
        <f>C28</f>
        <v>28</v>
      </c>
    </row>
    <row r="29" spans="1:6" x14ac:dyDescent="0.25">
      <c r="A29" s="2" t="s">
        <v>835</v>
      </c>
      <c r="B29" s="2" t="s">
        <v>836</v>
      </c>
      <c r="C29" s="1">
        <v>28</v>
      </c>
      <c r="D29" s="1">
        <v>150</v>
      </c>
      <c r="E29" s="19">
        <f>D29</f>
        <v>150</v>
      </c>
      <c r="F29" s="1">
        <f>C29</f>
        <v>28</v>
      </c>
    </row>
    <row r="30" spans="1:6" x14ac:dyDescent="0.25">
      <c r="A30" s="2" t="s">
        <v>154</v>
      </c>
      <c r="B30" s="2" t="s">
        <v>155</v>
      </c>
      <c r="C30" s="1">
        <v>3</v>
      </c>
      <c r="D30" s="1">
        <v>28</v>
      </c>
      <c r="E30" s="1">
        <v>2</v>
      </c>
      <c r="F30" s="1">
        <f>D30</f>
        <v>28</v>
      </c>
    </row>
    <row r="31" spans="1:6" x14ac:dyDescent="0.25">
      <c r="A31" s="2" t="s">
        <v>199</v>
      </c>
      <c r="B31" s="2" t="s">
        <v>200</v>
      </c>
      <c r="C31" s="1">
        <v>1</v>
      </c>
      <c r="D31" s="1">
        <v>28</v>
      </c>
      <c r="E31" s="1">
        <v>2</v>
      </c>
      <c r="F31" s="1">
        <f>D31</f>
        <v>28</v>
      </c>
    </row>
    <row r="32" spans="1:6" x14ac:dyDescent="0.25">
      <c r="A32" s="2" t="s">
        <v>824</v>
      </c>
      <c r="B32" s="2" t="s">
        <v>825</v>
      </c>
      <c r="C32" s="1">
        <v>27</v>
      </c>
      <c r="D32" s="1">
        <v>265</v>
      </c>
      <c r="E32" s="19">
        <f>D32</f>
        <v>265</v>
      </c>
      <c r="F32" s="1">
        <f>C32</f>
        <v>27</v>
      </c>
    </row>
    <row r="33" spans="1:6" x14ac:dyDescent="0.25">
      <c r="A33" s="2" t="s">
        <v>214</v>
      </c>
      <c r="B33" s="2" t="s">
        <v>215</v>
      </c>
      <c r="C33" s="1">
        <v>7</v>
      </c>
      <c r="D33" s="1">
        <v>27</v>
      </c>
      <c r="E33" s="1">
        <v>2</v>
      </c>
      <c r="F33" s="1">
        <f>D33</f>
        <v>27</v>
      </c>
    </row>
    <row r="34" spans="1:6" x14ac:dyDescent="0.25">
      <c r="A34" s="2" t="s">
        <v>570</v>
      </c>
      <c r="B34" s="2" t="s">
        <v>571</v>
      </c>
      <c r="C34" s="1">
        <v>5</v>
      </c>
      <c r="D34" s="1">
        <v>27</v>
      </c>
      <c r="E34" s="1">
        <v>2</v>
      </c>
      <c r="F34" s="1">
        <f>D34</f>
        <v>27</v>
      </c>
    </row>
    <row r="35" spans="1:6" x14ac:dyDescent="0.25">
      <c r="A35" s="2" t="s">
        <v>801</v>
      </c>
      <c r="B35" s="2" t="s">
        <v>802</v>
      </c>
      <c r="C35" s="1">
        <v>6</v>
      </c>
      <c r="D35" s="1">
        <v>27</v>
      </c>
      <c r="E35" s="1">
        <v>2</v>
      </c>
      <c r="F35" s="1">
        <f>D35</f>
        <v>27</v>
      </c>
    </row>
    <row r="36" spans="1:6" x14ac:dyDescent="0.25">
      <c r="A36" s="2" t="s">
        <v>73</v>
      </c>
      <c r="B36" s="2" t="s">
        <v>74</v>
      </c>
      <c r="C36" s="1">
        <v>4</v>
      </c>
      <c r="D36" s="1">
        <v>26</v>
      </c>
      <c r="E36" s="26">
        <f>C36/19</f>
        <v>0.21052631578947367</v>
      </c>
      <c r="F36" s="1">
        <v>26</v>
      </c>
    </row>
    <row r="37" spans="1:6" x14ac:dyDescent="0.25">
      <c r="A37" s="2" t="s">
        <v>751</v>
      </c>
      <c r="B37" s="2" t="s">
        <v>752</v>
      </c>
      <c r="C37" s="1">
        <v>4</v>
      </c>
      <c r="D37" s="1">
        <v>26</v>
      </c>
      <c r="E37" s="1">
        <v>2</v>
      </c>
      <c r="F37" s="1">
        <f>D37</f>
        <v>26</v>
      </c>
    </row>
    <row r="38" spans="1:6" x14ac:dyDescent="0.25">
      <c r="A38" s="2" t="s">
        <v>782</v>
      </c>
      <c r="B38" s="2" t="s">
        <v>783</v>
      </c>
      <c r="C38" s="1">
        <v>26</v>
      </c>
      <c r="D38" s="1">
        <v>124</v>
      </c>
      <c r="E38" s="19">
        <f>D38</f>
        <v>124</v>
      </c>
      <c r="F38" s="1">
        <f>C38</f>
        <v>26</v>
      </c>
    </row>
    <row r="39" spans="1:6" x14ac:dyDescent="0.25">
      <c r="A39" s="2" t="s">
        <v>522</v>
      </c>
      <c r="B39" s="2" t="s">
        <v>523</v>
      </c>
      <c r="C39" s="1">
        <v>26</v>
      </c>
      <c r="D39" s="1">
        <v>213</v>
      </c>
      <c r="E39" s="19">
        <f>D39</f>
        <v>213</v>
      </c>
      <c r="F39" s="1">
        <f>C39</f>
        <v>26</v>
      </c>
    </row>
    <row r="40" spans="1:6" x14ac:dyDescent="0.25">
      <c r="A40" s="2" t="s">
        <v>594</v>
      </c>
      <c r="B40" s="2" t="s">
        <v>595</v>
      </c>
      <c r="C40" s="1">
        <v>5</v>
      </c>
      <c r="D40" s="1">
        <v>25</v>
      </c>
      <c r="E40" s="26">
        <f>C40/19</f>
        <v>0.26315789473684209</v>
      </c>
      <c r="F40" s="1">
        <v>25</v>
      </c>
    </row>
    <row r="41" spans="1:6" x14ac:dyDescent="0.25">
      <c r="A41" s="2" t="s">
        <v>80</v>
      </c>
      <c r="B41" s="2" t="s">
        <v>81</v>
      </c>
      <c r="C41" s="1">
        <v>25</v>
      </c>
      <c r="D41" s="1">
        <v>173</v>
      </c>
      <c r="E41" s="19">
        <f>D41</f>
        <v>173</v>
      </c>
      <c r="F41" s="1">
        <f>C41</f>
        <v>25</v>
      </c>
    </row>
    <row r="42" spans="1:6" x14ac:dyDescent="0.25">
      <c r="A42" s="2" t="s">
        <v>964</v>
      </c>
      <c r="B42" s="2" t="s">
        <v>606</v>
      </c>
      <c r="C42" s="1">
        <v>8</v>
      </c>
      <c r="D42" s="1">
        <v>24</v>
      </c>
      <c r="E42" s="26">
        <f>C42/19</f>
        <v>0.42105263157894735</v>
      </c>
      <c r="F42" s="1">
        <v>24</v>
      </c>
    </row>
    <row r="43" spans="1:6" x14ac:dyDescent="0.25">
      <c r="A43" s="2" t="s">
        <v>332</v>
      </c>
      <c r="B43" s="2" t="s">
        <v>333</v>
      </c>
      <c r="C43" s="1">
        <v>23</v>
      </c>
      <c r="D43" s="1">
        <v>167</v>
      </c>
      <c r="E43" s="19">
        <f>D43</f>
        <v>167</v>
      </c>
      <c r="F43" s="1">
        <f>C43</f>
        <v>23</v>
      </c>
    </row>
    <row r="44" spans="1:6" x14ac:dyDescent="0.25">
      <c r="A44" s="2" t="s">
        <v>854</v>
      </c>
      <c r="B44" s="2" t="s">
        <v>855</v>
      </c>
      <c r="C44" s="1">
        <v>22</v>
      </c>
      <c r="D44" s="1">
        <v>22</v>
      </c>
      <c r="E44" s="26">
        <f>C44/19</f>
        <v>1.1578947368421053</v>
      </c>
      <c r="F44" s="1">
        <v>22</v>
      </c>
    </row>
    <row r="45" spans="1:6" x14ac:dyDescent="0.25">
      <c r="A45" s="2" t="s">
        <v>869</v>
      </c>
      <c r="B45" s="2" t="s">
        <v>870</v>
      </c>
      <c r="C45" s="1">
        <v>21</v>
      </c>
      <c r="D45" s="1">
        <v>143</v>
      </c>
      <c r="E45" s="19">
        <f t="shared" ref="E45:E54" si="1">D45</f>
        <v>143</v>
      </c>
      <c r="F45" s="1">
        <f t="shared" ref="F45:F54" si="2">C45</f>
        <v>21</v>
      </c>
    </row>
    <row r="46" spans="1:6" x14ac:dyDescent="0.25">
      <c r="A46" s="2" t="s">
        <v>874</v>
      </c>
      <c r="B46" s="2" t="s">
        <v>875</v>
      </c>
      <c r="C46" s="1">
        <v>21</v>
      </c>
      <c r="D46" s="1">
        <v>132</v>
      </c>
      <c r="E46" s="19">
        <f t="shared" si="1"/>
        <v>132</v>
      </c>
      <c r="F46" s="1">
        <f t="shared" si="2"/>
        <v>21</v>
      </c>
    </row>
    <row r="47" spans="1:6" x14ac:dyDescent="0.25">
      <c r="A47" s="2" t="s">
        <v>718</v>
      </c>
      <c r="B47" s="2" t="s">
        <v>719</v>
      </c>
      <c r="C47" s="1">
        <v>20</v>
      </c>
      <c r="D47" s="1">
        <v>201</v>
      </c>
      <c r="E47" s="19">
        <f t="shared" si="1"/>
        <v>201</v>
      </c>
      <c r="F47" s="1">
        <f t="shared" si="2"/>
        <v>20</v>
      </c>
    </row>
    <row r="48" spans="1:6" x14ac:dyDescent="0.25">
      <c r="A48" s="2" t="s">
        <v>292</v>
      </c>
      <c r="B48" s="2" t="s">
        <v>293</v>
      </c>
      <c r="C48" s="1">
        <v>20</v>
      </c>
      <c r="D48" s="1">
        <v>80</v>
      </c>
      <c r="E48" s="19">
        <f t="shared" si="1"/>
        <v>80</v>
      </c>
      <c r="F48" s="1">
        <f t="shared" si="2"/>
        <v>20</v>
      </c>
    </row>
    <row r="49" spans="1:6" x14ac:dyDescent="0.25">
      <c r="A49" s="2" t="s">
        <v>339</v>
      </c>
      <c r="B49" s="2" t="s">
        <v>340</v>
      </c>
      <c r="C49" s="1">
        <v>19</v>
      </c>
      <c r="D49" s="1">
        <v>59</v>
      </c>
      <c r="E49" s="19">
        <f t="shared" si="1"/>
        <v>59</v>
      </c>
      <c r="F49" s="1">
        <f t="shared" si="2"/>
        <v>19</v>
      </c>
    </row>
    <row r="50" spans="1:6" x14ac:dyDescent="0.25">
      <c r="A50" s="2" t="s">
        <v>653</v>
      </c>
      <c r="B50" s="2" t="s">
        <v>654</v>
      </c>
      <c r="C50" s="1">
        <v>19</v>
      </c>
      <c r="D50" s="1">
        <v>46</v>
      </c>
      <c r="E50" s="19">
        <f t="shared" si="1"/>
        <v>46</v>
      </c>
      <c r="F50" s="1">
        <f t="shared" si="2"/>
        <v>19</v>
      </c>
    </row>
    <row r="51" spans="1:6" x14ac:dyDescent="0.25">
      <c r="A51" s="2" t="s">
        <v>439</v>
      </c>
      <c r="B51" s="2" t="s">
        <v>440</v>
      </c>
      <c r="C51" s="1">
        <v>18</v>
      </c>
      <c r="D51" s="1">
        <v>164</v>
      </c>
      <c r="E51" s="19">
        <f t="shared" si="1"/>
        <v>164</v>
      </c>
      <c r="F51" s="1">
        <f t="shared" si="2"/>
        <v>18</v>
      </c>
    </row>
    <row r="52" spans="1:6" x14ac:dyDescent="0.25">
      <c r="A52" s="2" t="s">
        <v>90</v>
      </c>
      <c r="B52" s="2" t="s">
        <v>91</v>
      </c>
      <c r="C52" s="1">
        <v>18</v>
      </c>
      <c r="D52" s="1">
        <v>62</v>
      </c>
      <c r="E52" s="19">
        <f t="shared" si="1"/>
        <v>62</v>
      </c>
      <c r="F52" s="1">
        <f t="shared" si="2"/>
        <v>18</v>
      </c>
    </row>
    <row r="53" spans="1:6" x14ac:dyDescent="0.25">
      <c r="A53" s="2" t="s">
        <v>144</v>
      </c>
      <c r="B53" s="2" t="s">
        <v>145</v>
      </c>
      <c r="C53" s="1">
        <v>18</v>
      </c>
      <c r="D53" s="1">
        <v>41</v>
      </c>
      <c r="E53" s="19">
        <f t="shared" si="1"/>
        <v>41</v>
      </c>
      <c r="F53" s="1">
        <f t="shared" si="2"/>
        <v>18</v>
      </c>
    </row>
    <row r="54" spans="1:6" x14ac:dyDescent="0.25">
      <c r="A54" s="2" t="s">
        <v>218</v>
      </c>
      <c r="B54" s="2" t="s">
        <v>219</v>
      </c>
      <c r="C54" s="1">
        <v>17</v>
      </c>
      <c r="D54" s="1">
        <v>67</v>
      </c>
      <c r="E54" s="19">
        <f t="shared" si="1"/>
        <v>67</v>
      </c>
      <c r="F54" s="1">
        <f t="shared" si="2"/>
        <v>17</v>
      </c>
    </row>
    <row r="55" spans="1:6" x14ac:dyDescent="0.25">
      <c r="A55" s="2" t="s">
        <v>378</v>
      </c>
      <c r="B55" s="2" t="s">
        <v>192</v>
      </c>
      <c r="C55" s="1">
        <v>4</v>
      </c>
      <c r="D55" s="1">
        <v>16</v>
      </c>
      <c r="E55" s="26">
        <f>C55/19</f>
        <v>0.21052631578947367</v>
      </c>
      <c r="F55" s="1">
        <v>16</v>
      </c>
    </row>
    <row r="56" spans="1:6" x14ac:dyDescent="0.25">
      <c r="A56" s="2" t="s">
        <v>527</v>
      </c>
      <c r="B56" s="2" t="s">
        <v>528</v>
      </c>
      <c r="C56" s="1">
        <v>16</v>
      </c>
      <c r="D56" s="1">
        <v>116</v>
      </c>
      <c r="E56" s="19">
        <f>D56</f>
        <v>116</v>
      </c>
      <c r="F56" s="1">
        <f>C56</f>
        <v>16</v>
      </c>
    </row>
    <row r="57" spans="1:6" x14ac:dyDescent="0.25">
      <c r="A57" s="2" t="s">
        <v>923</v>
      </c>
      <c r="B57" s="2" t="s">
        <v>924</v>
      </c>
      <c r="C57" s="1">
        <v>16</v>
      </c>
      <c r="D57" s="1">
        <v>140</v>
      </c>
      <c r="E57" s="19">
        <f>D57</f>
        <v>140</v>
      </c>
      <c r="F57" s="1">
        <f>C57</f>
        <v>16</v>
      </c>
    </row>
    <row r="58" spans="1:6" x14ac:dyDescent="0.25">
      <c r="A58" s="2" t="s">
        <v>550</v>
      </c>
      <c r="B58" s="2" t="s">
        <v>551</v>
      </c>
      <c r="C58" s="1">
        <v>3</v>
      </c>
      <c r="D58" s="1">
        <v>16</v>
      </c>
      <c r="E58" s="26">
        <f>C58/19</f>
        <v>0.15789473684210525</v>
      </c>
      <c r="F58" s="1">
        <v>16</v>
      </c>
    </row>
    <row r="59" spans="1:6" x14ac:dyDescent="0.25">
      <c r="A59" s="2" t="s">
        <v>506</v>
      </c>
      <c r="B59" s="2" t="s">
        <v>507</v>
      </c>
      <c r="C59" s="1">
        <v>16</v>
      </c>
      <c r="D59" s="1">
        <v>95</v>
      </c>
      <c r="E59" s="19">
        <f>D59</f>
        <v>95</v>
      </c>
      <c r="F59" s="1">
        <f>C59</f>
        <v>16</v>
      </c>
    </row>
    <row r="60" spans="1:6" x14ac:dyDescent="0.25">
      <c r="A60" s="2" t="s">
        <v>929</v>
      </c>
      <c r="B60" s="2" t="s">
        <v>732</v>
      </c>
      <c r="C60" s="1">
        <v>3</v>
      </c>
      <c r="D60" s="1">
        <v>16</v>
      </c>
      <c r="E60" s="26">
        <f>C60/19</f>
        <v>0.15789473684210525</v>
      </c>
      <c r="F60" s="1">
        <v>16</v>
      </c>
    </row>
    <row r="61" spans="1:6" x14ac:dyDescent="0.25">
      <c r="A61" s="2" t="s">
        <v>255</v>
      </c>
      <c r="B61" s="2" t="s">
        <v>256</v>
      </c>
      <c r="C61" s="1">
        <v>15</v>
      </c>
      <c r="D61" s="1">
        <v>151</v>
      </c>
      <c r="E61" s="19">
        <f>D61</f>
        <v>151</v>
      </c>
      <c r="F61" s="1">
        <f>C61</f>
        <v>15</v>
      </c>
    </row>
    <row r="62" spans="1:6" x14ac:dyDescent="0.25">
      <c r="A62" s="2" t="s">
        <v>384</v>
      </c>
      <c r="B62" s="2" t="s">
        <v>385</v>
      </c>
      <c r="C62" s="1">
        <v>15</v>
      </c>
      <c r="D62" s="1">
        <v>88</v>
      </c>
      <c r="E62" s="19">
        <f>D62</f>
        <v>88</v>
      </c>
      <c r="F62" s="1">
        <f>C62</f>
        <v>15</v>
      </c>
    </row>
    <row r="63" spans="1:6" x14ac:dyDescent="0.25">
      <c r="A63" s="2" t="s">
        <v>177</v>
      </c>
      <c r="B63" s="2" t="s">
        <v>178</v>
      </c>
      <c r="C63" s="1">
        <v>3</v>
      </c>
      <c r="D63" s="1">
        <v>15</v>
      </c>
      <c r="E63" s="26">
        <f>C63/19</f>
        <v>0.15789473684210525</v>
      </c>
      <c r="F63" s="1">
        <v>15</v>
      </c>
    </row>
    <row r="64" spans="1:6" x14ac:dyDescent="0.25">
      <c r="A64" s="2" t="s">
        <v>495</v>
      </c>
      <c r="B64" s="2" t="s">
        <v>496</v>
      </c>
      <c r="C64" s="1">
        <v>14</v>
      </c>
      <c r="D64" s="1">
        <v>127</v>
      </c>
      <c r="E64" s="19">
        <f>D64</f>
        <v>127</v>
      </c>
      <c r="F64" s="1">
        <f>C64</f>
        <v>14</v>
      </c>
    </row>
    <row r="65" spans="1:6" x14ac:dyDescent="0.25">
      <c r="A65" s="2" t="s">
        <v>791</v>
      </c>
      <c r="B65" s="2" t="s">
        <v>792</v>
      </c>
      <c r="C65" s="1">
        <v>14</v>
      </c>
      <c r="D65" s="1">
        <v>89</v>
      </c>
      <c r="E65" s="19">
        <f>D65</f>
        <v>89</v>
      </c>
      <c r="F65" s="1">
        <f>C65</f>
        <v>14</v>
      </c>
    </row>
    <row r="66" spans="1:6" x14ac:dyDescent="0.25">
      <c r="A66" s="2" t="s">
        <v>228</v>
      </c>
      <c r="B66" s="2" t="s">
        <v>229</v>
      </c>
      <c r="C66" s="1">
        <v>14</v>
      </c>
      <c r="D66" s="1">
        <v>89</v>
      </c>
      <c r="E66" s="19">
        <f>D66</f>
        <v>89</v>
      </c>
      <c r="F66" s="1">
        <f>C66</f>
        <v>14</v>
      </c>
    </row>
    <row r="67" spans="1:6" x14ac:dyDescent="0.25">
      <c r="A67" s="2" t="s">
        <v>222</v>
      </c>
      <c r="B67" s="2" t="s">
        <v>223</v>
      </c>
      <c r="C67" s="1">
        <v>2</v>
      </c>
      <c r="D67" s="1">
        <v>14</v>
      </c>
      <c r="E67" s="26">
        <f>C67/19</f>
        <v>0.10526315789473684</v>
      </c>
      <c r="F67" s="1">
        <v>14</v>
      </c>
    </row>
    <row r="68" spans="1:6" x14ac:dyDescent="0.25">
      <c r="A68" s="2" t="s">
        <v>667</v>
      </c>
      <c r="B68" s="2" t="s">
        <v>668</v>
      </c>
      <c r="C68" s="1">
        <v>13</v>
      </c>
      <c r="D68" s="1">
        <v>50</v>
      </c>
      <c r="E68" s="19">
        <f t="shared" ref="E68:E91" si="3">D68</f>
        <v>50</v>
      </c>
      <c r="F68" s="1">
        <f t="shared" ref="F68:F91" si="4">C68</f>
        <v>13</v>
      </c>
    </row>
    <row r="69" spans="1:6" x14ac:dyDescent="0.25">
      <c r="A69" s="2" t="s">
        <v>474</v>
      </c>
      <c r="B69" s="2" t="s">
        <v>475</v>
      </c>
      <c r="C69" s="1">
        <v>13</v>
      </c>
      <c r="D69" s="1">
        <v>38</v>
      </c>
      <c r="E69" s="19">
        <f t="shared" si="3"/>
        <v>38</v>
      </c>
      <c r="F69" s="1">
        <f t="shared" si="4"/>
        <v>13</v>
      </c>
    </row>
    <row r="70" spans="1:6" x14ac:dyDescent="0.25">
      <c r="A70" s="2" t="s">
        <v>512</v>
      </c>
      <c r="B70" s="2" t="s">
        <v>513</v>
      </c>
      <c r="C70" s="1">
        <v>13</v>
      </c>
      <c r="D70" s="1">
        <v>67</v>
      </c>
      <c r="E70" s="19">
        <f t="shared" si="3"/>
        <v>67</v>
      </c>
      <c r="F70" s="1">
        <f t="shared" si="4"/>
        <v>13</v>
      </c>
    </row>
    <row r="71" spans="1:6" x14ac:dyDescent="0.25">
      <c r="A71" s="2" t="s">
        <v>885</v>
      </c>
      <c r="B71" s="2" t="s">
        <v>886</v>
      </c>
      <c r="C71" s="1">
        <v>12</v>
      </c>
      <c r="D71" s="1">
        <v>161</v>
      </c>
      <c r="E71" s="19">
        <f t="shared" si="3"/>
        <v>161</v>
      </c>
      <c r="F71" s="1">
        <f t="shared" si="4"/>
        <v>12</v>
      </c>
    </row>
    <row r="72" spans="1:6" x14ac:dyDescent="0.25">
      <c r="A72" s="2" t="s">
        <v>720</v>
      </c>
      <c r="B72" s="2" t="s">
        <v>721</v>
      </c>
      <c r="C72" s="1">
        <v>12</v>
      </c>
      <c r="D72" s="1">
        <v>78</v>
      </c>
      <c r="E72" s="19">
        <f t="shared" si="3"/>
        <v>78</v>
      </c>
      <c r="F72" s="1">
        <f t="shared" si="4"/>
        <v>12</v>
      </c>
    </row>
    <row r="73" spans="1:6" x14ac:dyDescent="0.25">
      <c r="A73" s="2" t="s">
        <v>658</v>
      </c>
      <c r="B73" s="2" t="s">
        <v>659</v>
      </c>
      <c r="C73" s="1">
        <v>12</v>
      </c>
      <c r="D73" s="1">
        <v>101</v>
      </c>
      <c r="E73" s="19">
        <f t="shared" si="3"/>
        <v>101</v>
      </c>
      <c r="F73" s="1">
        <f t="shared" si="4"/>
        <v>12</v>
      </c>
    </row>
    <row r="74" spans="1:6" x14ac:dyDescent="0.25">
      <c r="A74" s="2" t="s">
        <v>534</v>
      </c>
      <c r="B74" s="2" t="s">
        <v>535</v>
      </c>
      <c r="C74" s="1">
        <v>12</v>
      </c>
      <c r="D74" s="1">
        <v>43</v>
      </c>
      <c r="E74" s="19">
        <f t="shared" si="3"/>
        <v>43</v>
      </c>
      <c r="F74" s="1">
        <f t="shared" si="4"/>
        <v>12</v>
      </c>
    </row>
    <row r="75" spans="1:6" x14ac:dyDescent="0.25">
      <c r="A75" s="2" t="s">
        <v>630</v>
      </c>
      <c r="B75" s="2" t="s">
        <v>631</v>
      </c>
      <c r="C75" s="1">
        <v>12</v>
      </c>
      <c r="D75" s="1">
        <v>68</v>
      </c>
      <c r="E75" s="19">
        <f t="shared" si="3"/>
        <v>68</v>
      </c>
      <c r="F75" s="1">
        <f t="shared" si="4"/>
        <v>12</v>
      </c>
    </row>
    <row r="76" spans="1:6" x14ac:dyDescent="0.25">
      <c r="A76" s="2" t="s">
        <v>9</v>
      </c>
      <c r="B76" s="2" t="s">
        <v>10</v>
      </c>
      <c r="C76" s="1">
        <v>12</v>
      </c>
      <c r="D76" s="1">
        <v>73</v>
      </c>
      <c r="E76" s="19">
        <f t="shared" si="3"/>
        <v>73</v>
      </c>
      <c r="F76" s="1">
        <f t="shared" si="4"/>
        <v>12</v>
      </c>
    </row>
    <row r="77" spans="1:6" x14ac:dyDescent="0.25">
      <c r="A77" s="2" t="s">
        <v>419</v>
      </c>
      <c r="B77" s="2" t="s">
        <v>420</v>
      </c>
      <c r="C77" s="1">
        <v>12</v>
      </c>
      <c r="D77" s="1">
        <v>78</v>
      </c>
      <c r="E77" s="19">
        <f t="shared" si="3"/>
        <v>78</v>
      </c>
      <c r="F77" s="1">
        <f t="shared" si="4"/>
        <v>12</v>
      </c>
    </row>
    <row r="78" spans="1:6" x14ac:dyDescent="0.25">
      <c r="A78" s="2" t="s">
        <v>399</v>
      </c>
      <c r="B78" s="2" t="s">
        <v>400</v>
      </c>
      <c r="C78" s="1">
        <v>12</v>
      </c>
      <c r="D78" s="1">
        <v>89</v>
      </c>
      <c r="E78" s="19">
        <f t="shared" si="3"/>
        <v>89</v>
      </c>
      <c r="F78" s="1">
        <f t="shared" si="4"/>
        <v>12</v>
      </c>
    </row>
    <row r="79" spans="1:6" x14ac:dyDescent="0.25">
      <c r="A79" s="2" t="s">
        <v>848</v>
      </c>
      <c r="B79" s="2" t="s">
        <v>849</v>
      </c>
      <c r="C79" s="1">
        <v>12</v>
      </c>
      <c r="D79" s="1">
        <v>87</v>
      </c>
      <c r="E79" s="19">
        <f t="shared" si="3"/>
        <v>87</v>
      </c>
      <c r="F79" s="1">
        <f t="shared" si="4"/>
        <v>12</v>
      </c>
    </row>
    <row r="80" spans="1:6" x14ac:dyDescent="0.25">
      <c r="A80" s="2" t="s">
        <v>11</v>
      </c>
      <c r="B80" s="2" t="s">
        <v>12</v>
      </c>
      <c r="C80" s="1">
        <v>12</v>
      </c>
      <c r="D80" s="1">
        <v>17</v>
      </c>
      <c r="E80" s="19">
        <f t="shared" si="3"/>
        <v>17</v>
      </c>
      <c r="F80" s="1">
        <f t="shared" si="4"/>
        <v>12</v>
      </c>
    </row>
    <row r="81" spans="1:6" x14ac:dyDescent="0.25">
      <c r="A81" s="2" t="s">
        <v>910</v>
      </c>
      <c r="B81" s="2" t="s">
        <v>911</v>
      </c>
      <c r="C81" s="1">
        <v>12</v>
      </c>
      <c r="D81" s="1">
        <v>31</v>
      </c>
      <c r="E81" s="19">
        <f t="shared" si="3"/>
        <v>31</v>
      </c>
      <c r="F81" s="1">
        <f t="shared" si="4"/>
        <v>12</v>
      </c>
    </row>
    <row r="82" spans="1:6" x14ac:dyDescent="0.25">
      <c r="A82" s="2" t="s">
        <v>220</v>
      </c>
      <c r="B82" s="2" t="s">
        <v>221</v>
      </c>
      <c r="C82" s="1">
        <v>11</v>
      </c>
      <c r="D82" s="1">
        <v>72</v>
      </c>
      <c r="E82" s="19">
        <f t="shared" si="3"/>
        <v>72</v>
      </c>
      <c r="F82" s="1">
        <f t="shared" si="4"/>
        <v>11</v>
      </c>
    </row>
    <row r="83" spans="1:6" x14ac:dyDescent="0.25">
      <c r="A83" s="2" t="s">
        <v>676</v>
      </c>
      <c r="B83" s="2" t="s">
        <v>677</v>
      </c>
      <c r="C83" s="1">
        <v>11</v>
      </c>
      <c r="D83" s="1">
        <v>50</v>
      </c>
      <c r="E83" s="19">
        <f t="shared" si="3"/>
        <v>50</v>
      </c>
      <c r="F83" s="1">
        <f t="shared" si="4"/>
        <v>11</v>
      </c>
    </row>
    <row r="84" spans="1:6" x14ac:dyDescent="0.25">
      <c r="A84" s="2" t="s">
        <v>93</v>
      </c>
      <c r="B84" s="2" t="s">
        <v>94</v>
      </c>
      <c r="C84" s="1">
        <v>11</v>
      </c>
      <c r="D84" s="1">
        <v>36</v>
      </c>
      <c r="E84" s="19">
        <f t="shared" si="3"/>
        <v>36</v>
      </c>
      <c r="F84" s="1">
        <f t="shared" si="4"/>
        <v>11</v>
      </c>
    </row>
    <row r="85" spans="1:6" x14ac:dyDescent="0.25">
      <c r="A85" s="2" t="s">
        <v>310</v>
      </c>
      <c r="B85" s="2" t="s">
        <v>311</v>
      </c>
      <c r="C85" s="1">
        <v>10</v>
      </c>
      <c r="D85" s="1">
        <v>165</v>
      </c>
      <c r="E85" s="19">
        <f t="shared" si="3"/>
        <v>165</v>
      </c>
      <c r="F85" s="1">
        <f t="shared" si="4"/>
        <v>10</v>
      </c>
    </row>
    <row r="86" spans="1:6" x14ac:dyDescent="0.25">
      <c r="A86" s="2" t="s">
        <v>589</v>
      </c>
      <c r="B86" s="2" t="s">
        <v>590</v>
      </c>
      <c r="C86" s="1">
        <v>10</v>
      </c>
      <c r="D86" s="1">
        <v>44</v>
      </c>
      <c r="E86" s="19">
        <f t="shared" si="3"/>
        <v>44</v>
      </c>
      <c r="F86" s="1">
        <f t="shared" si="4"/>
        <v>10</v>
      </c>
    </row>
    <row r="87" spans="1:6" x14ac:dyDescent="0.25">
      <c r="A87" s="2" t="s">
        <v>334</v>
      </c>
      <c r="B87" s="2" t="s">
        <v>335</v>
      </c>
      <c r="C87" s="1">
        <v>10</v>
      </c>
      <c r="D87" s="1">
        <v>76</v>
      </c>
      <c r="E87" s="19">
        <f t="shared" si="3"/>
        <v>76</v>
      </c>
      <c r="F87" s="1">
        <f t="shared" si="4"/>
        <v>10</v>
      </c>
    </row>
    <row r="88" spans="1:6" x14ac:dyDescent="0.25">
      <c r="A88" s="2" t="s">
        <v>468</v>
      </c>
      <c r="B88" s="2" t="s">
        <v>469</v>
      </c>
      <c r="C88" s="1">
        <v>10</v>
      </c>
      <c r="D88" s="1">
        <v>92</v>
      </c>
      <c r="E88" s="19">
        <f t="shared" si="3"/>
        <v>92</v>
      </c>
      <c r="F88" s="1">
        <f t="shared" si="4"/>
        <v>10</v>
      </c>
    </row>
    <row r="89" spans="1:6" x14ac:dyDescent="0.25">
      <c r="A89" s="2" t="s">
        <v>600</v>
      </c>
      <c r="B89" s="2" t="s">
        <v>601</v>
      </c>
      <c r="C89" s="1">
        <v>10</v>
      </c>
      <c r="D89" s="1">
        <v>31</v>
      </c>
      <c r="E89" s="19">
        <f t="shared" si="3"/>
        <v>31</v>
      </c>
      <c r="F89" s="1">
        <f t="shared" si="4"/>
        <v>10</v>
      </c>
    </row>
    <row r="90" spans="1:6" x14ac:dyDescent="0.25">
      <c r="A90" s="2" t="s">
        <v>778</v>
      </c>
      <c r="B90" s="2" t="s">
        <v>779</v>
      </c>
      <c r="C90" s="1">
        <v>10</v>
      </c>
      <c r="D90" s="1">
        <v>47</v>
      </c>
      <c r="E90" s="19">
        <f t="shared" si="3"/>
        <v>47</v>
      </c>
      <c r="F90" s="1">
        <f t="shared" si="4"/>
        <v>10</v>
      </c>
    </row>
    <row r="91" spans="1:6" x14ac:dyDescent="0.25">
      <c r="A91" s="2" t="s">
        <v>458</v>
      </c>
      <c r="B91" s="2" t="s">
        <v>459</v>
      </c>
      <c r="C91" s="1">
        <v>10</v>
      </c>
      <c r="D91" s="1">
        <v>42</v>
      </c>
      <c r="E91" s="19">
        <f t="shared" si="3"/>
        <v>42</v>
      </c>
      <c r="F91" s="1">
        <f t="shared" si="4"/>
        <v>10</v>
      </c>
    </row>
    <row r="92" spans="1:6" x14ac:dyDescent="0.25">
      <c r="A92" s="2" t="s">
        <v>2841</v>
      </c>
      <c r="B92" s="2" t="s">
        <v>897</v>
      </c>
      <c r="C92" s="1">
        <v>2</v>
      </c>
      <c r="D92" s="1">
        <v>10</v>
      </c>
      <c r="E92" s="26">
        <f>C92/19</f>
        <v>0.10526315789473684</v>
      </c>
      <c r="F92" s="1">
        <v>10</v>
      </c>
    </row>
    <row r="93" spans="1:6" x14ac:dyDescent="0.25">
      <c r="A93" s="2" t="s">
        <v>772</v>
      </c>
      <c r="B93" s="2" t="s">
        <v>773</v>
      </c>
      <c r="C93" s="1">
        <v>9</v>
      </c>
      <c r="D93" s="1">
        <v>96</v>
      </c>
      <c r="E93" s="19">
        <f t="shared" ref="E93:E117" si="5">D93</f>
        <v>96</v>
      </c>
      <c r="F93" s="1">
        <f t="shared" ref="F93:F117" si="6">C93</f>
        <v>9</v>
      </c>
    </row>
    <row r="94" spans="1:6" x14ac:dyDescent="0.25">
      <c r="A94" s="2" t="s">
        <v>488</v>
      </c>
      <c r="B94" s="2" t="s">
        <v>489</v>
      </c>
      <c r="C94" s="1">
        <v>9</v>
      </c>
      <c r="D94" s="1">
        <v>62</v>
      </c>
      <c r="E94" s="19">
        <f t="shared" si="5"/>
        <v>62</v>
      </c>
      <c r="F94" s="1">
        <f t="shared" si="6"/>
        <v>9</v>
      </c>
    </row>
    <row r="95" spans="1:6" x14ac:dyDescent="0.25">
      <c r="A95" s="2" t="s">
        <v>324</v>
      </c>
      <c r="B95" s="2" t="s">
        <v>325</v>
      </c>
      <c r="C95" s="1">
        <v>9</v>
      </c>
      <c r="D95" s="1">
        <v>21</v>
      </c>
      <c r="E95" s="19">
        <f t="shared" si="5"/>
        <v>21</v>
      </c>
      <c r="F95" s="1">
        <f t="shared" si="6"/>
        <v>9</v>
      </c>
    </row>
    <row r="96" spans="1:6" x14ac:dyDescent="0.25">
      <c r="A96" s="2" t="s">
        <v>615</v>
      </c>
      <c r="B96" s="2" t="s">
        <v>616</v>
      </c>
      <c r="C96" s="1">
        <v>9</v>
      </c>
      <c r="D96" s="1">
        <v>73</v>
      </c>
      <c r="E96" s="19">
        <f t="shared" si="5"/>
        <v>73</v>
      </c>
      <c r="F96" s="1">
        <f t="shared" si="6"/>
        <v>9</v>
      </c>
    </row>
    <row r="97" spans="1:6" x14ac:dyDescent="0.25">
      <c r="A97" s="2" t="s">
        <v>724</v>
      </c>
      <c r="B97" s="2" t="s">
        <v>725</v>
      </c>
      <c r="C97" s="1">
        <v>9</v>
      </c>
      <c r="D97" s="1">
        <v>49</v>
      </c>
      <c r="E97" s="19">
        <f t="shared" si="5"/>
        <v>49</v>
      </c>
      <c r="F97" s="1">
        <f t="shared" si="6"/>
        <v>9</v>
      </c>
    </row>
    <row r="98" spans="1:6" x14ac:dyDescent="0.25">
      <c r="A98" s="2" t="s">
        <v>816</v>
      </c>
      <c r="B98" s="2" t="s">
        <v>817</v>
      </c>
      <c r="C98" s="1">
        <v>9</v>
      </c>
      <c r="D98" s="1">
        <v>60</v>
      </c>
      <c r="E98" s="19">
        <f t="shared" si="5"/>
        <v>60</v>
      </c>
      <c r="F98" s="1">
        <f t="shared" si="6"/>
        <v>9</v>
      </c>
    </row>
    <row r="99" spans="1:6" x14ac:dyDescent="0.25">
      <c r="A99" s="2" t="s">
        <v>109</v>
      </c>
      <c r="B99" s="2" t="s">
        <v>110</v>
      </c>
      <c r="C99" s="1">
        <v>9</v>
      </c>
      <c r="D99" s="1">
        <v>31</v>
      </c>
      <c r="E99" s="19">
        <f t="shared" si="5"/>
        <v>31</v>
      </c>
      <c r="F99" s="1">
        <f t="shared" si="6"/>
        <v>9</v>
      </c>
    </row>
    <row r="100" spans="1:6" x14ac:dyDescent="0.25">
      <c r="A100" s="2" t="s">
        <v>240</v>
      </c>
      <c r="B100" s="2" t="s">
        <v>241</v>
      </c>
      <c r="C100" s="1">
        <v>9</v>
      </c>
      <c r="D100" s="1">
        <v>63</v>
      </c>
      <c r="E100" s="19">
        <f t="shared" si="5"/>
        <v>63</v>
      </c>
      <c r="F100" s="1">
        <f t="shared" si="6"/>
        <v>9</v>
      </c>
    </row>
    <row r="101" spans="1:6" x14ac:dyDescent="0.25">
      <c r="A101" s="2" t="s">
        <v>502</v>
      </c>
      <c r="B101" s="2" t="s">
        <v>503</v>
      </c>
      <c r="C101" s="1">
        <v>9</v>
      </c>
      <c r="D101" s="1">
        <v>45</v>
      </c>
      <c r="E101" s="19">
        <f t="shared" si="5"/>
        <v>45</v>
      </c>
      <c r="F101" s="1">
        <f t="shared" si="6"/>
        <v>9</v>
      </c>
    </row>
    <row r="102" spans="1:6" x14ac:dyDescent="0.25">
      <c r="A102" s="2" t="s">
        <v>151</v>
      </c>
      <c r="B102" s="2" t="s">
        <v>152</v>
      </c>
      <c r="C102" s="1">
        <v>9</v>
      </c>
      <c r="D102" s="1">
        <v>38</v>
      </c>
      <c r="E102" s="19">
        <f t="shared" si="5"/>
        <v>38</v>
      </c>
      <c r="F102" s="1">
        <f t="shared" si="6"/>
        <v>9</v>
      </c>
    </row>
    <row r="103" spans="1:6" x14ac:dyDescent="0.25">
      <c r="A103" s="2" t="s">
        <v>372</v>
      </c>
      <c r="B103" s="2" t="s">
        <v>373</v>
      </c>
      <c r="C103" s="1">
        <v>9</v>
      </c>
      <c r="D103" s="1">
        <v>67</v>
      </c>
      <c r="E103" s="19">
        <f t="shared" si="5"/>
        <v>67</v>
      </c>
      <c r="F103" s="1">
        <f t="shared" si="6"/>
        <v>9</v>
      </c>
    </row>
    <row r="104" spans="1:6" x14ac:dyDescent="0.25">
      <c r="A104" s="2" t="s">
        <v>733</v>
      </c>
      <c r="B104" s="2" t="s">
        <v>734</v>
      </c>
      <c r="C104" s="1">
        <v>9</v>
      </c>
      <c r="D104" s="1">
        <v>32</v>
      </c>
      <c r="E104" s="19">
        <f t="shared" si="5"/>
        <v>32</v>
      </c>
      <c r="F104" s="1">
        <f t="shared" si="6"/>
        <v>9</v>
      </c>
    </row>
    <row r="105" spans="1:6" x14ac:dyDescent="0.25">
      <c r="A105" s="2" t="s">
        <v>863</v>
      </c>
      <c r="B105" s="2" t="s">
        <v>864</v>
      </c>
      <c r="C105" s="1">
        <v>9</v>
      </c>
      <c r="D105" s="1">
        <v>54</v>
      </c>
      <c r="E105" s="19">
        <f t="shared" si="5"/>
        <v>54</v>
      </c>
      <c r="F105" s="1">
        <f t="shared" si="6"/>
        <v>9</v>
      </c>
    </row>
    <row r="106" spans="1:6" x14ac:dyDescent="0.25">
      <c r="A106" s="2" t="s">
        <v>366</v>
      </c>
      <c r="B106" s="2" t="s">
        <v>367</v>
      </c>
      <c r="C106" s="1">
        <v>9</v>
      </c>
      <c r="D106" s="1">
        <v>96</v>
      </c>
      <c r="E106" s="19">
        <f t="shared" si="5"/>
        <v>96</v>
      </c>
      <c r="F106" s="1">
        <f t="shared" si="6"/>
        <v>9</v>
      </c>
    </row>
    <row r="107" spans="1:6" x14ac:dyDescent="0.25">
      <c r="A107" s="2" t="s">
        <v>115</v>
      </c>
      <c r="B107" s="2" t="s">
        <v>116</v>
      </c>
      <c r="C107" s="1">
        <v>9</v>
      </c>
      <c r="D107" s="1">
        <v>47</v>
      </c>
      <c r="E107" s="19">
        <f t="shared" si="5"/>
        <v>47</v>
      </c>
      <c r="F107" s="1">
        <f t="shared" si="6"/>
        <v>9</v>
      </c>
    </row>
    <row r="108" spans="1:6" x14ac:dyDescent="0.25">
      <c r="A108" s="23" t="s">
        <v>2843</v>
      </c>
      <c r="B108" s="2" t="s">
        <v>2844</v>
      </c>
      <c r="C108" s="1">
        <v>8</v>
      </c>
      <c r="D108" s="1">
        <v>38</v>
      </c>
      <c r="E108" s="19">
        <f t="shared" si="5"/>
        <v>38</v>
      </c>
      <c r="F108" s="1">
        <f t="shared" si="6"/>
        <v>8</v>
      </c>
    </row>
    <row r="109" spans="1:6" x14ac:dyDescent="0.25">
      <c r="A109" s="2" t="s">
        <v>0</v>
      </c>
      <c r="B109" s="2" t="s">
        <v>1</v>
      </c>
      <c r="C109" s="1">
        <v>8</v>
      </c>
      <c r="D109" s="1">
        <v>46</v>
      </c>
      <c r="E109" s="19">
        <f t="shared" si="5"/>
        <v>46</v>
      </c>
      <c r="F109" s="1">
        <f t="shared" si="6"/>
        <v>8</v>
      </c>
    </row>
    <row r="110" spans="1:6" x14ac:dyDescent="0.25">
      <c r="A110" s="2" t="s">
        <v>412</v>
      </c>
      <c r="B110" s="2" t="s">
        <v>413</v>
      </c>
      <c r="C110" s="1">
        <v>8</v>
      </c>
      <c r="D110" s="1">
        <v>75</v>
      </c>
      <c r="E110" s="19">
        <f t="shared" si="5"/>
        <v>75</v>
      </c>
      <c r="F110" s="1">
        <f t="shared" si="6"/>
        <v>8</v>
      </c>
    </row>
    <row r="111" spans="1:6" x14ac:dyDescent="0.25">
      <c r="A111" s="2" t="s">
        <v>425</v>
      </c>
      <c r="B111" s="2" t="s">
        <v>426</v>
      </c>
      <c r="C111" s="1">
        <v>8</v>
      </c>
      <c r="D111" s="1">
        <v>57</v>
      </c>
      <c r="E111" s="19">
        <f t="shared" si="5"/>
        <v>57</v>
      </c>
      <c r="F111" s="1">
        <f t="shared" si="6"/>
        <v>8</v>
      </c>
    </row>
    <row r="112" spans="1:6" x14ac:dyDescent="0.25">
      <c r="A112" s="2" t="s">
        <v>70</v>
      </c>
      <c r="B112" s="2" t="s">
        <v>71</v>
      </c>
      <c r="C112" s="1">
        <v>8</v>
      </c>
      <c r="D112" s="1">
        <v>67</v>
      </c>
      <c r="E112" s="19">
        <f t="shared" si="5"/>
        <v>67</v>
      </c>
      <c r="F112" s="1">
        <f t="shared" si="6"/>
        <v>8</v>
      </c>
    </row>
    <row r="113" spans="1:6" x14ac:dyDescent="0.25">
      <c r="A113" s="2" t="s">
        <v>262</v>
      </c>
      <c r="B113" s="2" t="s">
        <v>263</v>
      </c>
      <c r="C113" s="1">
        <v>8</v>
      </c>
      <c r="D113" s="1">
        <v>47</v>
      </c>
      <c r="E113" s="19">
        <f t="shared" si="5"/>
        <v>47</v>
      </c>
      <c r="F113" s="1">
        <f t="shared" si="6"/>
        <v>8</v>
      </c>
    </row>
    <row r="114" spans="1:6" x14ac:dyDescent="0.25">
      <c r="A114" s="2" t="s">
        <v>842</v>
      </c>
      <c r="B114" s="2" t="s">
        <v>843</v>
      </c>
      <c r="C114" s="1">
        <v>8</v>
      </c>
      <c r="D114" s="1">
        <v>22</v>
      </c>
      <c r="E114" s="19">
        <f t="shared" si="5"/>
        <v>22</v>
      </c>
      <c r="F114" s="1">
        <f t="shared" si="6"/>
        <v>8</v>
      </c>
    </row>
    <row r="115" spans="1:6" x14ac:dyDescent="0.25">
      <c r="A115" s="2" t="s">
        <v>625</v>
      </c>
      <c r="B115" s="2" t="s">
        <v>626</v>
      </c>
      <c r="C115" s="1">
        <v>8</v>
      </c>
      <c r="D115" s="1">
        <v>38</v>
      </c>
      <c r="E115" s="19">
        <f t="shared" si="5"/>
        <v>38</v>
      </c>
      <c r="F115" s="1">
        <f t="shared" si="6"/>
        <v>8</v>
      </c>
    </row>
    <row r="116" spans="1:6" x14ac:dyDescent="0.25">
      <c r="A116" s="2" t="s">
        <v>429</v>
      </c>
      <c r="B116" s="2" t="s">
        <v>430</v>
      </c>
      <c r="C116" s="1">
        <v>8</v>
      </c>
      <c r="D116" s="1">
        <v>37</v>
      </c>
      <c r="E116" s="19">
        <f t="shared" si="5"/>
        <v>37</v>
      </c>
      <c r="F116" s="1">
        <f t="shared" si="6"/>
        <v>8</v>
      </c>
    </row>
    <row r="117" spans="1:6" x14ac:dyDescent="0.25">
      <c r="A117" s="2" t="s">
        <v>598</v>
      </c>
      <c r="B117" s="2" t="s">
        <v>599</v>
      </c>
      <c r="C117" s="1">
        <v>8</v>
      </c>
      <c r="D117" s="1">
        <v>63</v>
      </c>
      <c r="E117" s="19">
        <f t="shared" si="5"/>
        <v>63</v>
      </c>
      <c r="F117" s="1">
        <f t="shared" si="6"/>
        <v>8</v>
      </c>
    </row>
    <row r="118" spans="1:6" x14ac:dyDescent="0.25">
      <c r="A118" s="27" t="s">
        <v>411</v>
      </c>
      <c r="B118" s="27" t="s">
        <v>265</v>
      </c>
      <c r="C118" s="1">
        <v>1</v>
      </c>
      <c r="D118" s="1">
        <v>8</v>
      </c>
      <c r="E118" s="26">
        <f>C118/19</f>
        <v>5.2631578947368418E-2</v>
      </c>
      <c r="F118" s="1">
        <v>8</v>
      </c>
    </row>
    <row r="119" spans="1:6" x14ac:dyDescent="0.25">
      <c r="A119" s="2" t="s">
        <v>678</v>
      </c>
      <c r="B119" s="2" t="s">
        <v>645</v>
      </c>
      <c r="C119" s="1">
        <v>1</v>
      </c>
      <c r="D119" s="1">
        <v>8</v>
      </c>
      <c r="E119" s="26">
        <f>C119/19</f>
        <v>5.2631578947368418E-2</v>
      </c>
      <c r="F119" s="1">
        <v>8</v>
      </c>
    </row>
    <row r="120" spans="1:6" x14ac:dyDescent="0.25">
      <c r="A120" s="2" t="s">
        <v>950</v>
      </c>
      <c r="B120" s="2" t="s">
        <v>646</v>
      </c>
      <c r="C120" s="1">
        <v>1</v>
      </c>
      <c r="D120" s="1">
        <v>8</v>
      </c>
      <c r="E120" s="26">
        <f>C120/19</f>
        <v>5.2631578947368418E-2</v>
      </c>
      <c r="F120" s="1">
        <v>8</v>
      </c>
    </row>
    <row r="121" spans="1:6" x14ac:dyDescent="0.25">
      <c r="A121" s="2" t="s">
        <v>632</v>
      </c>
      <c r="B121" s="2" t="s">
        <v>624</v>
      </c>
      <c r="C121" s="1">
        <v>1</v>
      </c>
      <c r="D121" s="1">
        <v>8</v>
      </c>
      <c r="E121" s="26">
        <f>C121/19</f>
        <v>5.2631578947368418E-2</v>
      </c>
      <c r="F121" s="1">
        <v>8</v>
      </c>
    </row>
    <row r="122" spans="1:6" x14ac:dyDescent="0.25">
      <c r="A122" s="2" t="s">
        <v>622</v>
      </c>
      <c r="B122" s="2" t="s">
        <v>623</v>
      </c>
      <c r="C122" s="1">
        <v>1</v>
      </c>
      <c r="D122" s="1">
        <v>7</v>
      </c>
      <c r="E122" s="26">
        <f>C122/19</f>
        <v>5.2631578947368418E-2</v>
      </c>
      <c r="F122" s="1">
        <v>7</v>
      </c>
    </row>
    <row r="123" spans="1:6" x14ac:dyDescent="0.25">
      <c r="A123" s="2" t="s">
        <v>905</v>
      </c>
      <c r="B123" s="2" t="s">
        <v>906</v>
      </c>
      <c r="C123" s="1">
        <v>7</v>
      </c>
      <c r="D123" s="1">
        <v>43</v>
      </c>
      <c r="E123" s="19">
        <f t="shared" ref="E123:E132" si="7">D123</f>
        <v>43</v>
      </c>
      <c r="F123" s="1">
        <f t="shared" ref="F123:F132" si="8">C123</f>
        <v>7</v>
      </c>
    </row>
    <row r="124" spans="1:6" x14ac:dyDescent="0.25">
      <c r="A124" s="2" t="s">
        <v>548</v>
      </c>
      <c r="B124" s="2" t="s">
        <v>549</v>
      </c>
      <c r="C124" s="1">
        <v>7</v>
      </c>
      <c r="D124" s="1">
        <v>76</v>
      </c>
      <c r="E124" s="19">
        <f t="shared" si="7"/>
        <v>76</v>
      </c>
      <c r="F124" s="1">
        <f t="shared" si="8"/>
        <v>7</v>
      </c>
    </row>
    <row r="125" spans="1:6" x14ac:dyDescent="0.25">
      <c r="A125" s="2" t="s">
        <v>908</v>
      </c>
      <c r="B125" s="2" t="s">
        <v>909</v>
      </c>
      <c r="C125" s="1">
        <v>7</v>
      </c>
      <c r="D125" s="1">
        <v>45</v>
      </c>
      <c r="E125" s="19">
        <f t="shared" si="7"/>
        <v>45</v>
      </c>
      <c r="F125" s="1">
        <f t="shared" si="8"/>
        <v>7</v>
      </c>
    </row>
    <row r="126" spans="1:6" x14ac:dyDescent="0.25">
      <c r="A126" s="2" t="s">
        <v>317</v>
      </c>
      <c r="B126" s="2" t="s">
        <v>318</v>
      </c>
      <c r="C126" s="1">
        <v>7</v>
      </c>
      <c r="D126" s="1">
        <v>36</v>
      </c>
      <c r="E126" s="19">
        <f t="shared" si="7"/>
        <v>36</v>
      </c>
      <c r="F126" s="1">
        <f t="shared" si="8"/>
        <v>7</v>
      </c>
    </row>
    <row r="127" spans="1:6" x14ac:dyDescent="0.25">
      <c r="A127" s="2" t="s">
        <v>157</v>
      </c>
      <c r="B127" s="2" t="s">
        <v>158</v>
      </c>
      <c r="C127" s="1">
        <v>7</v>
      </c>
      <c r="D127" s="1">
        <v>69</v>
      </c>
      <c r="E127" s="19">
        <f t="shared" si="7"/>
        <v>69</v>
      </c>
      <c r="F127" s="1">
        <f t="shared" si="8"/>
        <v>7</v>
      </c>
    </row>
    <row r="128" spans="1:6" x14ac:dyDescent="0.25">
      <c r="A128" s="2" t="s">
        <v>386</v>
      </c>
      <c r="B128" s="2" t="s">
        <v>387</v>
      </c>
      <c r="C128" s="1">
        <v>7</v>
      </c>
      <c r="D128" s="1">
        <v>51</v>
      </c>
      <c r="E128" s="19">
        <f t="shared" si="7"/>
        <v>51</v>
      </c>
      <c r="F128" s="1">
        <f t="shared" si="8"/>
        <v>7</v>
      </c>
    </row>
    <row r="129" spans="1:6" x14ac:dyDescent="0.25">
      <c r="A129" s="2" t="s">
        <v>351</v>
      </c>
      <c r="B129" s="2" t="s">
        <v>352</v>
      </c>
      <c r="C129" s="1">
        <v>7</v>
      </c>
      <c r="D129" s="1">
        <v>46</v>
      </c>
      <c r="E129" s="19">
        <f t="shared" si="7"/>
        <v>46</v>
      </c>
      <c r="F129" s="1">
        <f t="shared" si="8"/>
        <v>7</v>
      </c>
    </row>
    <row r="130" spans="1:6" x14ac:dyDescent="0.25">
      <c r="A130" s="2" t="s">
        <v>691</v>
      </c>
      <c r="B130" s="2" t="s">
        <v>692</v>
      </c>
      <c r="C130" s="1">
        <v>7</v>
      </c>
      <c r="D130" s="1">
        <v>65</v>
      </c>
      <c r="E130" s="19">
        <f t="shared" si="7"/>
        <v>65</v>
      </c>
      <c r="F130" s="1">
        <f t="shared" si="8"/>
        <v>7</v>
      </c>
    </row>
    <row r="131" spans="1:6" x14ac:dyDescent="0.25">
      <c r="A131" s="2" t="s">
        <v>892</v>
      </c>
      <c r="B131" s="2" t="s">
        <v>893</v>
      </c>
      <c r="C131" s="1">
        <v>7</v>
      </c>
      <c r="D131" s="1">
        <v>35</v>
      </c>
      <c r="E131" s="19">
        <f t="shared" si="7"/>
        <v>35</v>
      </c>
      <c r="F131" s="1">
        <f t="shared" si="8"/>
        <v>7</v>
      </c>
    </row>
    <row r="132" spans="1:6" x14ac:dyDescent="0.25">
      <c r="A132" s="2" t="s">
        <v>14</v>
      </c>
      <c r="B132" s="2" t="s">
        <v>15</v>
      </c>
      <c r="C132" s="1">
        <v>7</v>
      </c>
      <c r="D132" s="1">
        <v>19</v>
      </c>
      <c r="E132" s="19">
        <f t="shared" si="7"/>
        <v>19</v>
      </c>
      <c r="F132" s="1">
        <f t="shared" si="8"/>
        <v>7</v>
      </c>
    </row>
    <row r="133" spans="1:6" x14ac:dyDescent="0.25">
      <c r="A133" s="2" t="s">
        <v>365</v>
      </c>
      <c r="B133" s="2" t="s">
        <v>2840</v>
      </c>
      <c r="C133" s="1">
        <v>1</v>
      </c>
      <c r="D133" s="1">
        <v>7</v>
      </c>
      <c r="E133" s="26">
        <f>C133/19</f>
        <v>5.2631578947368418E-2</v>
      </c>
      <c r="F133" s="1">
        <v>7</v>
      </c>
    </row>
    <row r="134" spans="1:6" x14ac:dyDescent="0.25">
      <c r="A134" s="2" t="s">
        <v>357</v>
      </c>
      <c r="B134" s="2" t="s">
        <v>358</v>
      </c>
      <c r="C134" s="1">
        <v>1</v>
      </c>
      <c r="D134" s="1">
        <v>7</v>
      </c>
      <c r="E134" s="26">
        <f>C134/19</f>
        <v>5.2631578947368418E-2</v>
      </c>
      <c r="F134" s="1">
        <v>7</v>
      </c>
    </row>
    <row r="135" spans="1:6" x14ac:dyDescent="0.25">
      <c r="A135" s="2" t="s">
        <v>26</v>
      </c>
      <c r="B135" s="2" t="s">
        <v>27</v>
      </c>
      <c r="C135" s="1">
        <v>1</v>
      </c>
      <c r="D135" s="1">
        <v>7</v>
      </c>
      <c r="E135" s="26">
        <f>C135/19</f>
        <v>5.2631578947368418E-2</v>
      </c>
      <c r="F135" s="1">
        <v>7</v>
      </c>
    </row>
    <row r="136" spans="1:6" x14ac:dyDescent="0.25">
      <c r="A136" s="2" t="s">
        <v>138</v>
      </c>
      <c r="B136" s="2" t="s">
        <v>139</v>
      </c>
      <c r="C136" s="1">
        <v>1</v>
      </c>
      <c r="D136" s="1">
        <v>7</v>
      </c>
      <c r="E136" s="26">
        <f>C136/19</f>
        <v>5.2631578947368418E-2</v>
      </c>
      <c r="F136" s="1">
        <v>7</v>
      </c>
    </row>
    <row r="137" spans="1:6" x14ac:dyDescent="0.25">
      <c r="A137" s="2" t="s">
        <v>345</v>
      </c>
      <c r="B137" s="2" t="s">
        <v>346</v>
      </c>
      <c r="C137" s="1">
        <v>6</v>
      </c>
      <c r="D137" s="1">
        <v>20</v>
      </c>
      <c r="E137" s="19">
        <f t="shared" ref="E137:E152" si="9">D137</f>
        <v>20</v>
      </c>
      <c r="F137" s="1">
        <f t="shared" ref="F137:F152" si="10">C137</f>
        <v>6</v>
      </c>
    </row>
    <row r="138" spans="1:6" x14ac:dyDescent="0.25">
      <c r="A138" s="2" t="s">
        <v>403</v>
      </c>
      <c r="B138" s="2" t="s">
        <v>404</v>
      </c>
      <c r="C138" s="1">
        <v>6</v>
      </c>
      <c r="D138" s="1">
        <v>55</v>
      </c>
      <c r="E138" s="19">
        <f t="shared" si="9"/>
        <v>55</v>
      </c>
      <c r="F138" s="1">
        <f t="shared" si="10"/>
        <v>6</v>
      </c>
    </row>
    <row r="139" spans="1:6" x14ac:dyDescent="0.25">
      <c r="A139" s="2" t="s">
        <v>245</v>
      </c>
      <c r="B139" s="2" t="s">
        <v>246</v>
      </c>
      <c r="C139" s="1">
        <v>6</v>
      </c>
      <c r="D139" s="1">
        <v>65</v>
      </c>
      <c r="E139" s="19">
        <f t="shared" si="9"/>
        <v>65</v>
      </c>
      <c r="F139" s="1">
        <f t="shared" si="10"/>
        <v>6</v>
      </c>
    </row>
    <row r="140" spans="1:6" x14ac:dyDescent="0.25">
      <c r="A140" s="2" t="s">
        <v>618</v>
      </c>
      <c r="B140" s="2" t="s">
        <v>619</v>
      </c>
      <c r="C140" s="1">
        <v>6</v>
      </c>
      <c r="D140" s="1">
        <v>23</v>
      </c>
      <c r="E140" s="19">
        <f t="shared" si="9"/>
        <v>23</v>
      </c>
      <c r="F140" s="1">
        <f t="shared" si="10"/>
        <v>6</v>
      </c>
    </row>
    <row r="141" spans="1:6" x14ac:dyDescent="0.25">
      <c r="A141" s="2" t="s">
        <v>637</v>
      </c>
      <c r="B141" s="2" t="s">
        <v>638</v>
      </c>
      <c r="C141" s="1">
        <v>6</v>
      </c>
      <c r="D141" s="1">
        <v>89</v>
      </c>
      <c r="E141" s="19">
        <f t="shared" si="9"/>
        <v>89</v>
      </c>
      <c r="F141" s="1">
        <f t="shared" si="10"/>
        <v>6</v>
      </c>
    </row>
    <row r="142" spans="1:6" x14ac:dyDescent="0.25">
      <c r="A142" s="2" t="s">
        <v>944</v>
      </c>
      <c r="B142" s="2" t="s">
        <v>945</v>
      </c>
      <c r="C142" s="1">
        <v>6</v>
      </c>
      <c r="D142" s="1">
        <v>92</v>
      </c>
      <c r="E142" s="19">
        <f t="shared" si="9"/>
        <v>92</v>
      </c>
      <c r="F142" s="1">
        <f t="shared" si="10"/>
        <v>6</v>
      </c>
    </row>
    <row r="143" spans="1:6" x14ac:dyDescent="0.25">
      <c r="A143" s="2" t="s">
        <v>193</v>
      </c>
      <c r="B143" s="2" t="s">
        <v>194</v>
      </c>
      <c r="C143" s="1">
        <v>6</v>
      </c>
      <c r="D143" s="1">
        <v>85</v>
      </c>
      <c r="E143" s="19">
        <f t="shared" si="9"/>
        <v>85</v>
      </c>
      <c r="F143" s="1">
        <f t="shared" si="10"/>
        <v>6</v>
      </c>
    </row>
    <row r="144" spans="1:6" x14ac:dyDescent="0.25">
      <c r="A144" s="2" t="s">
        <v>290</v>
      </c>
      <c r="B144" s="2" t="s">
        <v>291</v>
      </c>
      <c r="C144" s="1">
        <v>6</v>
      </c>
      <c r="D144" s="1">
        <v>33</v>
      </c>
      <c r="E144" s="19">
        <f t="shared" si="9"/>
        <v>33</v>
      </c>
      <c r="F144" s="1">
        <f t="shared" si="10"/>
        <v>6</v>
      </c>
    </row>
    <row r="145" spans="1:6" x14ac:dyDescent="0.25">
      <c r="A145" s="2" t="s">
        <v>679</v>
      </c>
      <c r="B145" s="2" t="s">
        <v>680</v>
      </c>
      <c r="C145" s="1">
        <v>6</v>
      </c>
      <c r="D145" s="1">
        <v>20</v>
      </c>
      <c r="E145" s="19">
        <f t="shared" si="9"/>
        <v>20</v>
      </c>
      <c r="F145" s="1">
        <f t="shared" si="10"/>
        <v>6</v>
      </c>
    </row>
    <row r="146" spans="1:6" x14ac:dyDescent="0.25">
      <c r="A146" s="2" t="s">
        <v>665</v>
      </c>
      <c r="B146" s="2" t="s">
        <v>666</v>
      </c>
      <c r="C146" s="1">
        <v>6</v>
      </c>
      <c r="D146" s="1">
        <v>17</v>
      </c>
      <c r="E146" s="19">
        <f t="shared" si="9"/>
        <v>17</v>
      </c>
      <c r="F146" s="1">
        <f t="shared" si="10"/>
        <v>6</v>
      </c>
    </row>
    <row r="147" spans="1:6" x14ac:dyDescent="0.25">
      <c r="A147" s="22">
        <v>1884</v>
      </c>
      <c r="B147" s="2" t="s">
        <v>2842</v>
      </c>
      <c r="C147" s="1">
        <v>6</v>
      </c>
      <c r="D147" s="1">
        <v>21</v>
      </c>
      <c r="E147" s="19">
        <f t="shared" si="9"/>
        <v>21</v>
      </c>
      <c r="F147" s="1">
        <f t="shared" si="10"/>
        <v>6</v>
      </c>
    </row>
    <row r="148" spans="1:6" x14ac:dyDescent="0.25">
      <c r="A148" s="2" t="s">
        <v>833</v>
      </c>
      <c r="B148" s="2" t="s">
        <v>834</v>
      </c>
      <c r="C148" s="1">
        <v>6</v>
      </c>
      <c r="D148" s="1">
        <v>23</v>
      </c>
      <c r="E148" s="19">
        <f t="shared" si="9"/>
        <v>23</v>
      </c>
      <c r="F148" s="1">
        <f t="shared" si="10"/>
        <v>6</v>
      </c>
    </row>
    <row r="149" spans="1:6" x14ac:dyDescent="0.25">
      <c r="A149" s="2" t="s">
        <v>146</v>
      </c>
      <c r="B149" s="2" t="s">
        <v>147</v>
      </c>
      <c r="C149" s="1">
        <v>6</v>
      </c>
      <c r="D149" s="1">
        <v>45</v>
      </c>
      <c r="E149" s="19">
        <f t="shared" si="9"/>
        <v>45</v>
      </c>
      <c r="F149" s="1">
        <f t="shared" si="10"/>
        <v>6</v>
      </c>
    </row>
    <row r="150" spans="1:6" x14ac:dyDescent="0.25">
      <c r="A150" s="2" t="s">
        <v>435</v>
      </c>
      <c r="B150" s="2" t="s">
        <v>436</v>
      </c>
      <c r="C150" s="1">
        <v>6</v>
      </c>
      <c r="D150" s="1">
        <v>18</v>
      </c>
      <c r="E150" s="19">
        <f t="shared" si="9"/>
        <v>18</v>
      </c>
      <c r="F150" s="1">
        <f t="shared" si="10"/>
        <v>6</v>
      </c>
    </row>
    <row r="151" spans="1:6" x14ac:dyDescent="0.25">
      <c r="A151" s="2" t="s">
        <v>204</v>
      </c>
      <c r="B151" s="2" t="s">
        <v>205</v>
      </c>
      <c r="C151" s="1">
        <v>6</v>
      </c>
      <c r="D151" s="1">
        <v>23</v>
      </c>
      <c r="E151" s="19">
        <f t="shared" si="9"/>
        <v>23</v>
      </c>
      <c r="F151" s="1">
        <f t="shared" si="10"/>
        <v>6</v>
      </c>
    </row>
    <row r="152" spans="1:6" x14ac:dyDescent="0.25">
      <c r="A152" s="2" t="s">
        <v>168</v>
      </c>
      <c r="B152" s="2" t="s">
        <v>169</v>
      </c>
      <c r="C152" s="1">
        <v>6</v>
      </c>
      <c r="D152" s="1">
        <v>15</v>
      </c>
      <c r="E152" s="19">
        <f t="shared" si="9"/>
        <v>15</v>
      </c>
      <c r="F152" s="1">
        <f t="shared" si="10"/>
        <v>6</v>
      </c>
    </row>
    <row r="153" spans="1:6" x14ac:dyDescent="0.25">
      <c r="A153" s="2" t="s">
        <v>555</v>
      </c>
      <c r="B153" s="2" t="s">
        <v>556</v>
      </c>
      <c r="C153" s="1">
        <v>1</v>
      </c>
      <c r="D153" s="1">
        <v>6</v>
      </c>
      <c r="E153" s="26">
        <f t="shared" ref="E153:E160" si="11">C153/19</f>
        <v>5.2631578947368418E-2</v>
      </c>
      <c r="F153" s="1">
        <v>6</v>
      </c>
    </row>
    <row r="154" spans="1:6" x14ac:dyDescent="0.25">
      <c r="A154" s="2" t="s">
        <v>286</v>
      </c>
      <c r="B154" s="2" t="s">
        <v>260</v>
      </c>
      <c r="C154" s="1">
        <v>2</v>
      </c>
      <c r="D154" s="1">
        <v>6</v>
      </c>
      <c r="E154" s="26">
        <f t="shared" si="11"/>
        <v>0.10526315789473684</v>
      </c>
      <c r="F154" s="1">
        <v>6</v>
      </c>
    </row>
    <row r="155" spans="1:6" x14ac:dyDescent="0.25">
      <c r="A155" s="2" t="s">
        <v>710</v>
      </c>
      <c r="B155" s="2" t="s">
        <v>711</v>
      </c>
      <c r="C155" s="1">
        <v>1</v>
      </c>
      <c r="D155" s="1">
        <v>6</v>
      </c>
      <c r="E155" s="26">
        <f t="shared" si="11"/>
        <v>5.2631578947368418E-2</v>
      </c>
      <c r="F155" s="1">
        <v>6</v>
      </c>
    </row>
    <row r="156" spans="1:6" x14ac:dyDescent="0.25">
      <c r="A156" s="2" t="s">
        <v>142</v>
      </c>
      <c r="B156" s="2" t="s">
        <v>140</v>
      </c>
      <c r="C156" s="1">
        <v>1</v>
      </c>
      <c r="D156" s="1">
        <v>6</v>
      </c>
      <c r="E156" s="26">
        <f t="shared" si="11"/>
        <v>5.2631578947368418E-2</v>
      </c>
      <c r="F156" s="1">
        <v>6</v>
      </c>
    </row>
    <row r="157" spans="1:6" x14ac:dyDescent="0.25">
      <c r="A157" s="2" t="s">
        <v>763</v>
      </c>
      <c r="B157" s="2" t="s">
        <v>764</v>
      </c>
      <c r="C157" s="1">
        <v>1</v>
      </c>
      <c r="D157" s="1">
        <v>6</v>
      </c>
      <c r="E157" s="26">
        <f t="shared" si="11"/>
        <v>5.2631578947368418E-2</v>
      </c>
      <c r="F157" s="1">
        <v>6</v>
      </c>
    </row>
    <row r="158" spans="1:6" x14ac:dyDescent="0.25">
      <c r="A158" s="2" t="s">
        <v>904</v>
      </c>
      <c r="B158" s="2" t="s">
        <v>898</v>
      </c>
      <c r="C158" s="1">
        <v>3</v>
      </c>
      <c r="D158" s="1">
        <v>6</v>
      </c>
      <c r="E158" s="26">
        <f t="shared" si="11"/>
        <v>0.15789473684210525</v>
      </c>
      <c r="F158" s="1">
        <v>6</v>
      </c>
    </row>
    <row r="159" spans="1:6" x14ac:dyDescent="0.25">
      <c r="A159" s="2" t="s">
        <v>350</v>
      </c>
      <c r="B159" s="2" t="s">
        <v>203</v>
      </c>
      <c r="C159" s="1">
        <v>1</v>
      </c>
      <c r="D159" s="1">
        <v>6</v>
      </c>
      <c r="E159" s="26">
        <f t="shared" si="11"/>
        <v>5.2631578947368418E-2</v>
      </c>
      <c r="F159" s="1">
        <v>6</v>
      </c>
    </row>
    <row r="160" spans="1:6" x14ac:dyDescent="0.25">
      <c r="A160" s="2" t="s">
        <v>919</v>
      </c>
      <c r="B160" s="2" t="s">
        <v>596</v>
      </c>
      <c r="C160" s="1">
        <v>2</v>
      </c>
      <c r="D160" s="1">
        <v>6</v>
      </c>
      <c r="E160" s="26">
        <f t="shared" si="11"/>
        <v>0.10526315789473684</v>
      </c>
      <c r="F160" s="1">
        <v>6</v>
      </c>
    </row>
    <row r="161" spans="1:6" x14ac:dyDescent="0.25">
      <c r="A161" s="2" t="s">
        <v>107</v>
      </c>
      <c r="B161" s="2" t="s">
        <v>108</v>
      </c>
      <c r="C161" s="1">
        <v>5</v>
      </c>
      <c r="D161" s="1">
        <v>66</v>
      </c>
      <c r="E161" s="19">
        <f t="shared" ref="E161:E180" si="12">D161</f>
        <v>66</v>
      </c>
      <c r="F161" s="1">
        <f t="shared" ref="F161:F180" si="13">C161</f>
        <v>5</v>
      </c>
    </row>
    <row r="162" spans="1:6" x14ac:dyDescent="0.25">
      <c r="A162" s="2" t="s">
        <v>796</v>
      </c>
      <c r="B162" s="2" t="s">
        <v>797</v>
      </c>
      <c r="C162" s="1">
        <v>5</v>
      </c>
      <c r="D162" s="1">
        <v>11</v>
      </c>
      <c r="E162" s="19">
        <f t="shared" si="12"/>
        <v>11</v>
      </c>
      <c r="F162" s="1">
        <f t="shared" si="13"/>
        <v>5</v>
      </c>
    </row>
    <row r="163" spans="1:6" x14ac:dyDescent="0.25">
      <c r="A163" s="2" t="s">
        <v>278</v>
      </c>
      <c r="B163" s="2" t="s">
        <v>279</v>
      </c>
      <c r="C163" s="1">
        <v>5</v>
      </c>
      <c r="D163" s="1">
        <v>39</v>
      </c>
      <c r="E163" s="19">
        <f t="shared" si="12"/>
        <v>39</v>
      </c>
      <c r="F163" s="1">
        <f t="shared" si="13"/>
        <v>5</v>
      </c>
    </row>
    <row r="164" spans="1:6" x14ac:dyDescent="0.25">
      <c r="A164" s="2" t="s">
        <v>308</v>
      </c>
      <c r="B164" s="2" t="s">
        <v>309</v>
      </c>
      <c r="C164" s="1">
        <v>5</v>
      </c>
      <c r="D164" s="1">
        <v>43</v>
      </c>
      <c r="E164" s="19">
        <f t="shared" si="12"/>
        <v>43</v>
      </c>
      <c r="F164" s="1">
        <f t="shared" si="13"/>
        <v>5</v>
      </c>
    </row>
    <row r="165" spans="1:6" x14ac:dyDescent="0.25">
      <c r="A165" s="2" t="s">
        <v>899</v>
      </c>
      <c r="B165" s="2" t="s">
        <v>900</v>
      </c>
      <c r="C165" s="1">
        <v>5</v>
      </c>
      <c r="D165" s="1">
        <v>16</v>
      </c>
      <c r="E165" s="19">
        <f t="shared" si="12"/>
        <v>16</v>
      </c>
      <c r="F165" s="1">
        <f t="shared" si="13"/>
        <v>5</v>
      </c>
    </row>
    <row r="166" spans="1:6" x14ac:dyDescent="0.25">
      <c r="A166" s="2" t="s">
        <v>250</v>
      </c>
      <c r="B166" s="2" t="s">
        <v>251</v>
      </c>
      <c r="C166" s="1">
        <v>5</v>
      </c>
      <c r="D166" s="1">
        <v>34</v>
      </c>
      <c r="E166" s="19">
        <f t="shared" si="12"/>
        <v>34</v>
      </c>
      <c r="F166" s="1">
        <f t="shared" si="13"/>
        <v>5</v>
      </c>
    </row>
    <row r="167" spans="1:6" x14ac:dyDescent="0.25">
      <c r="A167" s="2" t="s">
        <v>510</v>
      </c>
      <c r="B167" s="2" t="s">
        <v>511</v>
      </c>
      <c r="C167" s="1">
        <v>5</v>
      </c>
      <c r="D167" s="1">
        <v>15</v>
      </c>
      <c r="E167" s="19">
        <f t="shared" si="12"/>
        <v>15</v>
      </c>
      <c r="F167" s="1">
        <f t="shared" si="13"/>
        <v>5</v>
      </c>
    </row>
    <row r="168" spans="1:6" x14ac:dyDescent="0.25">
      <c r="A168" s="2" t="s">
        <v>129</v>
      </c>
      <c r="B168" s="2" t="s">
        <v>130</v>
      </c>
      <c r="C168" s="1">
        <v>5</v>
      </c>
      <c r="D168" s="1">
        <v>44</v>
      </c>
      <c r="E168" s="19">
        <f t="shared" si="12"/>
        <v>44</v>
      </c>
      <c r="F168" s="1">
        <f t="shared" si="13"/>
        <v>5</v>
      </c>
    </row>
    <row r="169" spans="1:6" x14ac:dyDescent="0.25">
      <c r="A169" s="2" t="s">
        <v>586</v>
      </c>
      <c r="B169" s="2" t="s">
        <v>587</v>
      </c>
      <c r="C169" s="1">
        <v>5</v>
      </c>
      <c r="D169" s="1">
        <v>17</v>
      </c>
      <c r="E169" s="19">
        <f t="shared" si="12"/>
        <v>17</v>
      </c>
      <c r="F169" s="1">
        <f t="shared" si="13"/>
        <v>5</v>
      </c>
    </row>
    <row r="170" spans="1:6" x14ac:dyDescent="0.25">
      <c r="A170" s="2" t="s">
        <v>30</v>
      </c>
      <c r="B170" s="2" t="s">
        <v>31</v>
      </c>
      <c r="C170" s="1">
        <v>5</v>
      </c>
      <c r="D170" s="1">
        <v>41</v>
      </c>
      <c r="E170" s="19">
        <f t="shared" si="12"/>
        <v>41</v>
      </c>
      <c r="F170" s="1">
        <f t="shared" si="13"/>
        <v>5</v>
      </c>
    </row>
    <row r="171" spans="1:6" x14ac:dyDescent="0.25">
      <c r="A171" s="2" t="s">
        <v>51</v>
      </c>
      <c r="B171" s="2" t="s">
        <v>52</v>
      </c>
      <c r="C171" s="1">
        <v>5</v>
      </c>
      <c r="D171" s="1">
        <v>31</v>
      </c>
      <c r="E171" s="19">
        <f t="shared" si="12"/>
        <v>31</v>
      </c>
      <c r="F171" s="1">
        <f t="shared" si="13"/>
        <v>5</v>
      </c>
    </row>
    <row r="172" spans="1:6" x14ac:dyDescent="0.25">
      <c r="A172" s="2" t="s">
        <v>127</v>
      </c>
      <c r="B172" s="2" t="s">
        <v>128</v>
      </c>
      <c r="C172" s="1">
        <v>5</v>
      </c>
      <c r="D172" s="1">
        <v>43</v>
      </c>
      <c r="E172" s="19">
        <f t="shared" si="12"/>
        <v>43</v>
      </c>
      <c r="F172" s="1">
        <f t="shared" si="13"/>
        <v>5</v>
      </c>
    </row>
    <row r="173" spans="1:6" x14ac:dyDescent="0.25">
      <c r="A173" s="2" t="s">
        <v>701</v>
      </c>
      <c r="B173" s="2" t="s">
        <v>702</v>
      </c>
      <c r="C173" s="1">
        <v>5</v>
      </c>
      <c r="D173" s="1">
        <v>37</v>
      </c>
      <c r="E173" s="19">
        <f t="shared" si="12"/>
        <v>37</v>
      </c>
      <c r="F173" s="1">
        <f t="shared" si="13"/>
        <v>5</v>
      </c>
    </row>
    <row r="174" spans="1:6" x14ac:dyDescent="0.25">
      <c r="A174" s="2" t="s">
        <v>749</v>
      </c>
      <c r="B174" s="2" t="s">
        <v>750</v>
      </c>
      <c r="C174" s="1">
        <v>5</v>
      </c>
      <c r="D174" s="1">
        <v>55</v>
      </c>
      <c r="E174" s="19">
        <f t="shared" si="12"/>
        <v>55</v>
      </c>
      <c r="F174" s="1">
        <f t="shared" si="13"/>
        <v>5</v>
      </c>
    </row>
    <row r="175" spans="1:6" x14ac:dyDescent="0.25">
      <c r="A175" s="2" t="s">
        <v>788</v>
      </c>
      <c r="B175" s="2" t="s">
        <v>789</v>
      </c>
      <c r="C175" s="1">
        <v>5</v>
      </c>
      <c r="D175" s="1">
        <v>16</v>
      </c>
      <c r="E175" s="19">
        <f t="shared" si="12"/>
        <v>16</v>
      </c>
      <c r="F175" s="1">
        <f t="shared" si="13"/>
        <v>5</v>
      </c>
    </row>
    <row r="176" spans="1:6" x14ac:dyDescent="0.25">
      <c r="A176" s="2" t="s">
        <v>639</v>
      </c>
      <c r="B176" s="2" t="s">
        <v>640</v>
      </c>
      <c r="C176" s="1">
        <v>5</v>
      </c>
      <c r="D176" s="1">
        <v>15</v>
      </c>
      <c r="E176" s="19">
        <f t="shared" si="12"/>
        <v>15</v>
      </c>
      <c r="F176" s="1">
        <f t="shared" si="13"/>
        <v>5</v>
      </c>
    </row>
    <row r="177" spans="1:6" x14ac:dyDescent="0.25">
      <c r="A177" s="2" t="s">
        <v>391</v>
      </c>
      <c r="B177" s="2" t="s">
        <v>392</v>
      </c>
      <c r="C177" s="1">
        <v>5</v>
      </c>
      <c r="D177" s="1">
        <v>19</v>
      </c>
      <c r="E177" s="19">
        <f t="shared" si="12"/>
        <v>19</v>
      </c>
      <c r="F177" s="1">
        <f t="shared" si="13"/>
        <v>5</v>
      </c>
    </row>
    <row r="178" spans="1:6" x14ac:dyDescent="0.25">
      <c r="A178" s="2" t="s">
        <v>684</v>
      </c>
      <c r="B178" s="2" t="s">
        <v>685</v>
      </c>
      <c r="C178" s="1">
        <v>5</v>
      </c>
      <c r="D178" s="1">
        <v>59</v>
      </c>
      <c r="E178" s="19">
        <f t="shared" si="12"/>
        <v>59</v>
      </c>
      <c r="F178" s="1">
        <f t="shared" si="13"/>
        <v>5</v>
      </c>
    </row>
    <row r="179" spans="1:6" x14ac:dyDescent="0.25">
      <c r="A179" s="2" t="s">
        <v>267</v>
      </c>
      <c r="B179" s="2" t="s">
        <v>268</v>
      </c>
      <c r="C179" s="1">
        <v>5</v>
      </c>
      <c r="D179" s="1">
        <v>18</v>
      </c>
      <c r="E179" s="19">
        <f t="shared" si="12"/>
        <v>18</v>
      </c>
      <c r="F179" s="1">
        <f t="shared" si="13"/>
        <v>5</v>
      </c>
    </row>
    <row r="180" spans="1:6" x14ac:dyDescent="0.25">
      <c r="A180" s="2" t="s">
        <v>927</v>
      </c>
      <c r="B180" s="2" t="s">
        <v>928</v>
      </c>
      <c r="C180" s="1">
        <v>5</v>
      </c>
      <c r="D180" s="1">
        <v>21</v>
      </c>
      <c r="E180" s="19">
        <f t="shared" si="12"/>
        <v>21</v>
      </c>
      <c r="F180" s="1">
        <f t="shared" si="13"/>
        <v>5</v>
      </c>
    </row>
    <row r="181" spans="1:6" x14ac:dyDescent="0.25">
      <c r="A181" s="2" t="s">
        <v>771</v>
      </c>
      <c r="B181" s="2" t="s">
        <v>765</v>
      </c>
      <c r="C181" s="1">
        <v>1</v>
      </c>
      <c r="D181" s="1">
        <v>5</v>
      </c>
      <c r="E181" s="26">
        <f>C181/19</f>
        <v>5.2631578947368418E-2</v>
      </c>
      <c r="F181" s="1">
        <v>5</v>
      </c>
    </row>
    <row r="182" spans="1:6" x14ac:dyDescent="0.25">
      <c r="A182" s="2" t="s">
        <v>617</v>
      </c>
      <c r="B182" s="2" t="s">
        <v>584</v>
      </c>
      <c r="C182" s="1">
        <v>1</v>
      </c>
      <c r="D182" s="1">
        <v>5</v>
      </c>
      <c r="E182" s="26">
        <f>C182/19</f>
        <v>5.2631578947368418E-2</v>
      </c>
      <c r="F182" s="1">
        <v>5</v>
      </c>
    </row>
    <row r="183" spans="1:6" x14ac:dyDescent="0.25">
      <c r="A183" s="2" t="s">
        <v>580</v>
      </c>
      <c r="B183" s="2" t="s">
        <v>581</v>
      </c>
      <c r="C183" s="1">
        <v>1</v>
      </c>
      <c r="D183" s="1">
        <v>5</v>
      </c>
      <c r="E183" s="26">
        <f>C183/19</f>
        <v>5.2631578947368418E-2</v>
      </c>
      <c r="F183" s="1">
        <v>5</v>
      </c>
    </row>
    <row r="184" spans="1:6" x14ac:dyDescent="0.25">
      <c r="A184" s="2" t="s">
        <v>277</v>
      </c>
      <c r="B184" s="2" t="s">
        <v>261</v>
      </c>
      <c r="C184" s="1">
        <v>1</v>
      </c>
      <c r="D184" s="1">
        <v>5</v>
      </c>
      <c r="E184" s="26">
        <f>C184/19</f>
        <v>5.2631578947368418E-2</v>
      </c>
      <c r="F184" s="1">
        <v>5</v>
      </c>
    </row>
    <row r="185" spans="1:6" x14ac:dyDescent="0.25">
      <c r="A185" s="2" t="s">
        <v>669</v>
      </c>
      <c r="B185" s="2" t="s">
        <v>670</v>
      </c>
      <c r="C185" s="1">
        <v>4</v>
      </c>
      <c r="D185" s="1">
        <v>78</v>
      </c>
      <c r="E185" s="19">
        <f t="shared" ref="E185:E197" si="14">D185</f>
        <v>78</v>
      </c>
      <c r="F185" s="1">
        <f t="shared" ref="F185:F197" si="15">C185</f>
        <v>4</v>
      </c>
    </row>
    <row r="186" spans="1:6" x14ac:dyDescent="0.25">
      <c r="A186" s="2" t="s">
        <v>649</v>
      </c>
      <c r="B186" s="2" t="s">
        <v>650</v>
      </c>
      <c r="C186" s="1">
        <v>4</v>
      </c>
      <c r="D186" s="1">
        <v>17</v>
      </c>
      <c r="E186" s="19">
        <f t="shared" si="14"/>
        <v>17</v>
      </c>
      <c r="F186" s="1">
        <f t="shared" si="15"/>
        <v>4</v>
      </c>
    </row>
    <row r="187" spans="1:6" x14ac:dyDescent="0.25">
      <c r="A187" s="2" t="s">
        <v>490</v>
      </c>
      <c r="B187" s="2" t="s">
        <v>491</v>
      </c>
      <c r="C187" s="1">
        <v>4</v>
      </c>
      <c r="D187" s="1">
        <v>16</v>
      </c>
      <c r="E187" s="19">
        <f t="shared" si="14"/>
        <v>16</v>
      </c>
      <c r="F187" s="1">
        <f t="shared" si="15"/>
        <v>4</v>
      </c>
    </row>
    <row r="188" spans="1:6" x14ac:dyDescent="0.25">
      <c r="A188" s="2" t="s">
        <v>819</v>
      </c>
      <c r="B188" s="2" t="s">
        <v>820</v>
      </c>
      <c r="C188" s="1">
        <v>4</v>
      </c>
      <c r="D188" s="1">
        <v>34</v>
      </c>
      <c r="E188" s="19">
        <f t="shared" si="14"/>
        <v>34</v>
      </c>
      <c r="F188" s="1">
        <f t="shared" si="15"/>
        <v>4</v>
      </c>
    </row>
    <row r="189" spans="1:6" x14ac:dyDescent="0.25">
      <c r="A189" s="2" t="s">
        <v>553</v>
      </c>
      <c r="B189" s="2" t="s">
        <v>554</v>
      </c>
      <c r="C189" s="1">
        <v>4</v>
      </c>
      <c r="D189" s="1">
        <v>32</v>
      </c>
      <c r="E189" s="19">
        <f t="shared" si="14"/>
        <v>32</v>
      </c>
      <c r="F189" s="1">
        <f t="shared" si="15"/>
        <v>4</v>
      </c>
    </row>
    <row r="190" spans="1:6" x14ac:dyDescent="0.25">
      <c r="A190" s="2" t="s">
        <v>713</v>
      </c>
      <c r="B190" s="2" t="s">
        <v>714</v>
      </c>
      <c r="C190" s="1">
        <v>4</v>
      </c>
      <c r="D190" s="1">
        <v>63</v>
      </c>
      <c r="E190" s="19">
        <f t="shared" si="14"/>
        <v>63</v>
      </c>
      <c r="F190" s="1">
        <f t="shared" si="15"/>
        <v>4</v>
      </c>
    </row>
    <row r="191" spans="1:6" x14ac:dyDescent="0.25">
      <c r="A191" s="2" t="s">
        <v>476</v>
      </c>
      <c r="B191" s="2" t="s">
        <v>477</v>
      </c>
      <c r="C191" s="1">
        <v>4</v>
      </c>
      <c r="D191" s="1">
        <v>33</v>
      </c>
      <c r="E191" s="19">
        <f t="shared" si="14"/>
        <v>33</v>
      </c>
      <c r="F191" s="1">
        <f t="shared" si="15"/>
        <v>4</v>
      </c>
    </row>
    <row r="192" spans="1:6" x14ac:dyDescent="0.25">
      <c r="A192" s="2" t="s">
        <v>827</v>
      </c>
      <c r="B192" s="2" t="s">
        <v>828</v>
      </c>
      <c r="C192" s="1">
        <v>4</v>
      </c>
      <c r="D192" s="1">
        <v>22</v>
      </c>
      <c r="E192" s="19">
        <f t="shared" si="14"/>
        <v>22</v>
      </c>
      <c r="F192" s="1">
        <f t="shared" si="15"/>
        <v>4</v>
      </c>
    </row>
    <row r="193" spans="1:6" x14ac:dyDescent="0.25">
      <c r="A193" s="2" t="s">
        <v>85</v>
      </c>
      <c r="B193" s="2" t="s">
        <v>86</v>
      </c>
      <c r="C193" s="1">
        <v>4</v>
      </c>
      <c r="D193" s="1">
        <v>18</v>
      </c>
      <c r="E193" s="19">
        <f t="shared" si="14"/>
        <v>18</v>
      </c>
      <c r="F193" s="1">
        <f t="shared" si="15"/>
        <v>4</v>
      </c>
    </row>
    <row r="194" spans="1:6" x14ac:dyDescent="0.25">
      <c r="A194" s="2" t="s">
        <v>119</v>
      </c>
      <c r="B194" s="2" t="s">
        <v>120</v>
      </c>
      <c r="C194" s="1">
        <v>4</v>
      </c>
      <c r="D194" s="1">
        <v>16</v>
      </c>
      <c r="E194" s="19">
        <f t="shared" si="14"/>
        <v>16</v>
      </c>
      <c r="F194" s="1">
        <f t="shared" si="15"/>
        <v>4</v>
      </c>
    </row>
    <row r="195" spans="1:6" x14ac:dyDescent="0.25">
      <c r="A195" s="2" t="s">
        <v>64</v>
      </c>
      <c r="B195" s="2" t="s">
        <v>65</v>
      </c>
      <c r="C195" s="1">
        <v>4</v>
      </c>
      <c r="D195" s="1">
        <v>21</v>
      </c>
      <c r="E195" s="19">
        <f t="shared" si="14"/>
        <v>21</v>
      </c>
      <c r="F195" s="1">
        <f t="shared" si="15"/>
        <v>4</v>
      </c>
    </row>
    <row r="196" spans="1:6" x14ac:dyDescent="0.25">
      <c r="A196" s="2" t="s">
        <v>464</v>
      </c>
      <c r="B196" s="2" t="s">
        <v>465</v>
      </c>
      <c r="C196" s="1">
        <v>4</v>
      </c>
      <c r="D196" s="1">
        <v>23</v>
      </c>
      <c r="E196" s="19">
        <f t="shared" si="14"/>
        <v>23</v>
      </c>
      <c r="F196" s="1">
        <f t="shared" si="15"/>
        <v>4</v>
      </c>
    </row>
    <row r="197" spans="1:6" x14ac:dyDescent="0.25">
      <c r="A197" s="2" t="s">
        <v>76</v>
      </c>
      <c r="B197" s="2" t="s">
        <v>77</v>
      </c>
      <c r="C197" s="1">
        <v>4</v>
      </c>
      <c r="D197" s="1">
        <v>17</v>
      </c>
      <c r="E197" s="19">
        <f t="shared" si="14"/>
        <v>17</v>
      </c>
      <c r="F197" s="1">
        <f t="shared" si="15"/>
        <v>4</v>
      </c>
    </row>
    <row r="198" spans="1:6" x14ac:dyDescent="0.25">
      <c r="A198" s="2" t="s">
        <v>19</v>
      </c>
      <c r="B198" s="2" t="s">
        <v>20</v>
      </c>
      <c r="C198" s="1">
        <v>1</v>
      </c>
      <c r="D198" s="1">
        <v>4</v>
      </c>
      <c r="E198" s="26">
        <f>C198/19</f>
        <v>5.2631578947368418E-2</v>
      </c>
      <c r="F198" s="1">
        <v>4</v>
      </c>
    </row>
    <row r="199" spans="1:6" x14ac:dyDescent="0.25">
      <c r="A199" s="2" t="s">
        <v>162</v>
      </c>
      <c r="B199" s="2" t="s">
        <v>163</v>
      </c>
      <c r="C199" s="1">
        <v>4</v>
      </c>
      <c r="D199" s="1">
        <v>15</v>
      </c>
      <c r="E199" s="19">
        <f>D199</f>
        <v>15</v>
      </c>
      <c r="F199" s="1">
        <f>C199</f>
        <v>4</v>
      </c>
    </row>
    <row r="200" spans="1:6" x14ac:dyDescent="0.25">
      <c r="A200" s="2" t="s">
        <v>2105</v>
      </c>
      <c r="B200" s="2" t="s">
        <v>2106</v>
      </c>
      <c r="C200" s="1">
        <v>4</v>
      </c>
      <c r="D200" s="1">
        <v>12</v>
      </c>
      <c r="E200" s="19">
        <f>D200</f>
        <v>12</v>
      </c>
      <c r="F200" s="1">
        <f>C200</f>
        <v>4</v>
      </c>
    </row>
    <row r="201" spans="1:6" x14ac:dyDescent="0.25">
      <c r="A201" s="2" t="s">
        <v>730</v>
      </c>
      <c r="B201" s="2" t="s">
        <v>731</v>
      </c>
      <c r="C201" s="1">
        <v>2</v>
      </c>
      <c r="D201" s="1">
        <v>4</v>
      </c>
      <c r="E201" s="26">
        <f>C201/19</f>
        <v>0.10526315789473684</v>
      </c>
      <c r="F201" s="1">
        <v>4</v>
      </c>
    </row>
    <row r="202" spans="1:6" x14ac:dyDescent="0.25">
      <c r="A202" s="2" t="s">
        <v>699</v>
      </c>
      <c r="B202" s="2" t="s">
        <v>700</v>
      </c>
      <c r="C202" s="1">
        <v>4</v>
      </c>
      <c r="D202" s="1">
        <v>32</v>
      </c>
      <c r="E202" s="19">
        <f>D202</f>
        <v>32</v>
      </c>
      <c r="F202" s="1">
        <f>C202</f>
        <v>4</v>
      </c>
    </row>
    <row r="203" spans="1:6" x14ac:dyDescent="0.25">
      <c r="A203" s="2" t="s">
        <v>143</v>
      </c>
      <c r="B203" s="2" t="s">
        <v>141</v>
      </c>
      <c r="C203" s="1">
        <v>1</v>
      </c>
      <c r="D203" s="1">
        <v>4</v>
      </c>
      <c r="E203" s="26">
        <f t="shared" ref="E203:E209" si="16">C203/19</f>
        <v>5.2631578947368418E-2</v>
      </c>
      <c r="F203" s="1">
        <v>4</v>
      </c>
    </row>
    <row r="204" spans="1:6" x14ac:dyDescent="0.25">
      <c r="A204" s="2" t="s">
        <v>287</v>
      </c>
      <c r="B204" s="2" t="s">
        <v>288</v>
      </c>
      <c r="C204" s="1">
        <v>3</v>
      </c>
      <c r="D204" s="1">
        <v>4</v>
      </c>
      <c r="E204" s="26">
        <f t="shared" si="16"/>
        <v>0.15789473684210525</v>
      </c>
      <c r="F204" s="1">
        <v>4</v>
      </c>
    </row>
    <row r="205" spans="1:6" x14ac:dyDescent="0.25">
      <c r="A205" s="2" t="s">
        <v>480</v>
      </c>
      <c r="B205" s="2" t="s">
        <v>481</v>
      </c>
      <c r="C205" s="1">
        <v>1</v>
      </c>
      <c r="D205" s="1">
        <v>4</v>
      </c>
      <c r="E205" s="26">
        <f t="shared" si="16"/>
        <v>5.2631578947368418E-2</v>
      </c>
      <c r="F205" s="1">
        <v>4</v>
      </c>
    </row>
    <row r="206" spans="1:6" x14ac:dyDescent="0.25">
      <c r="A206" s="2" t="s">
        <v>258</v>
      </c>
      <c r="B206" s="2" t="s">
        <v>259</v>
      </c>
      <c r="C206" s="1">
        <v>1</v>
      </c>
      <c r="D206" s="1">
        <v>4</v>
      </c>
      <c r="E206" s="26">
        <f t="shared" si="16"/>
        <v>5.2631578947368418E-2</v>
      </c>
      <c r="F206" s="1">
        <v>4</v>
      </c>
    </row>
    <row r="207" spans="1:6" x14ac:dyDescent="0.25">
      <c r="A207" s="2" t="s">
        <v>190</v>
      </c>
      <c r="B207" s="2" t="s">
        <v>191</v>
      </c>
      <c r="C207" s="1">
        <v>1</v>
      </c>
      <c r="D207" s="1">
        <v>4</v>
      </c>
      <c r="E207" s="26">
        <f t="shared" si="16"/>
        <v>5.2631578947368418E-2</v>
      </c>
      <c r="F207" s="1">
        <v>4</v>
      </c>
    </row>
    <row r="208" spans="1:6" x14ac:dyDescent="0.25">
      <c r="A208" s="2" t="s">
        <v>2839</v>
      </c>
      <c r="B208" s="2" t="s">
        <v>289</v>
      </c>
      <c r="C208" s="1">
        <v>1</v>
      </c>
      <c r="D208" s="1">
        <v>4</v>
      </c>
      <c r="E208" s="26">
        <f t="shared" si="16"/>
        <v>5.2631578947368418E-2</v>
      </c>
      <c r="F208" s="1">
        <v>4</v>
      </c>
    </row>
    <row r="209" spans="1:6" x14ac:dyDescent="0.25">
      <c r="A209" s="2" t="s">
        <v>947</v>
      </c>
      <c r="B209" s="2" t="s">
        <v>485</v>
      </c>
      <c r="C209" s="1">
        <v>2</v>
      </c>
      <c r="D209" s="1">
        <v>4</v>
      </c>
      <c r="E209" s="26">
        <f t="shared" si="16"/>
        <v>0.10526315789473684</v>
      </c>
      <c r="F209" s="1">
        <v>4</v>
      </c>
    </row>
    <row r="210" spans="1:6" x14ac:dyDescent="0.25">
      <c r="A210" s="2" t="s">
        <v>59</v>
      </c>
      <c r="B210" s="2" t="s">
        <v>60</v>
      </c>
      <c r="C210" s="1">
        <v>3</v>
      </c>
      <c r="D210" s="1">
        <v>37</v>
      </c>
      <c r="E210" s="19">
        <f t="shared" ref="E210:E225" si="17">D210</f>
        <v>37</v>
      </c>
      <c r="F210" s="1">
        <f t="shared" ref="F210:F225" si="18">C210</f>
        <v>3</v>
      </c>
    </row>
    <row r="211" spans="1:6" x14ac:dyDescent="0.25">
      <c r="A211" s="2" t="s">
        <v>67</v>
      </c>
      <c r="B211" s="2" t="s">
        <v>68</v>
      </c>
      <c r="C211" s="1">
        <v>3</v>
      </c>
      <c r="D211" s="1">
        <v>32</v>
      </c>
      <c r="E211" s="19">
        <f t="shared" si="17"/>
        <v>32</v>
      </c>
      <c r="F211" s="1">
        <f t="shared" si="18"/>
        <v>3</v>
      </c>
    </row>
    <row r="212" spans="1:6" x14ac:dyDescent="0.25">
      <c r="A212" s="2" t="s">
        <v>182</v>
      </c>
      <c r="B212" s="2" t="s">
        <v>183</v>
      </c>
      <c r="C212" s="1">
        <v>3</v>
      </c>
      <c r="D212" s="1">
        <v>34</v>
      </c>
      <c r="E212" s="19">
        <f t="shared" si="17"/>
        <v>34</v>
      </c>
      <c r="F212" s="1">
        <f t="shared" si="18"/>
        <v>3</v>
      </c>
    </row>
    <row r="213" spans="1:6" x14ac:dyDescent="0.25">
      <c r="A213" s="2" t="s">
        <v>431</v>
      </c>
      <c r="B213" s="2" t="s">
        <v>432</v>
      </c>
      <c r="C213" s="1">
        <v>3</v>
      </c>
      <c r="D213" s="1">
        <v>35</v>
      </c>
      <c r="E213" s="19">
        <f t="shared" si="17"/>
        <v>35</v>
      </c>
      <c r="F213" s="1">
        <f t="shared" si="18"/>
        <v>3</v>
      </c>
    </row>
    <row r="214" spans="1:6" x14ac:dyDescent="0.25">
      <c r="A214" s="2" t="s">
        <v>542</v>
      </c>
      <c r="B214" s="2" t="s">
        <v>543</v>
      </c>
      <c r="C214" s="1">
        <v>3</v>
      </c>
      <c r="D214" s="1">
        <v>36</v>
      </c>
      <c r="E214" s="19">
        <f t="shared" si="17"/>
        <v>36</v>
      </c>
      <c r="F214" s="1">
        <f t="shared" si="18"/>
        <v>3</v>
      </c>
    </row>
    <row r="215" spans="1:6" x14ac:dyDescent="0.25">
      <c r="A215" s="24" t="s">
        <v>37</v>
      </c>
      <c r="B215" s="24" t="s">
        <v>38</v>
      </c>
      <c r="C215" s="11">
        <v>3</v>
      </c>
      <c r="D215" s="11">
        <v>41</v>
      </c>
      <c r="E215" s="25">
        <f t="shared" si="17"/>
        <v>41</v>
      </c>
      <c r="F215" s="11">
        <f t="shared" si="18"/>
        <v>3</v>
      </c>
    </row>
    <row r="216" spans="1:6" x14ac:dyDescent="0.25">
      <c r="A216" s="2" t="s">
        <v>740</v>
      </c>
      <c r="B216" s="2" t="s">
        <v>741</v>
      </c>
      <c r="C216" s="1">
        <v>3</v>
      </c>
      <c r="D216" s="1">
        <v>20</v>
      </c>
      <c r="E216" s="19">
        <f t="shared" si="17"/>
        <v>20</v>
      </c>
      <c r="F216" s="1">
        <f t="shared" si="18"/>
        <v>3</v>
      </c>
    </row>
    <row r="217" spans="1:6" x14ac:dyDescent="0.25">
      <c r="A217" s="2" t="s">
        <v>609</v>
      </c>
      <c r="B217" s="2" t="s">
        <v>610</v>
      </c>
      <c r="C217" s="1">
        <v>3</v>
      </c>
      <c r="D217" s="1">
        <v>23</v>
      </c>
      <c r="E217" s="19">
        <f t="shared" si="17"/>
        <v>23</v>
      </c>
      <c r="F217" s="1">
        <f t="shared" si="18"/>
        <v>3</v>
      </c>
    </row>
    <row r="218" spans="1:6" x14ac:dyDescent="0.25">
      <c r="A218" s="2" t="s">
        <v>296</v>
      </c>
      <c r="B218" s="2" t="s">
        <v>297</v>
      </c>
      <c r="C218" s="1">
        <v>3</v>
      </c>
      <c r="D218" s="1">
        <v>19</v>
      </c>
      <c r="E218" s="19">
        <f t="shared" si="17"/>
        <v>19</v>
      </c>
      <c r="F218" s="1">
        <f t="shared" si="18"/>
        <v>3</v>
      </c>
    </row>
    <row r="219" spans="1:6" x14ac:dyDescent="0.25">
      <c r="A219" s="2" t="s">
        <v>809</v>
      </c>
      <c r="B219" s="2" t="s">
        <v>810</v>
      </c>
      <c r="C219" s="1">
        <v>3</v>
      </c>
      <c r="D219" s="1">
        <v>14</v>
      </c>
      <c r="E219" s="19">
        <f t="shared" si="17"/>
        <v>14</v>
      </c>
      <c r="F219" s="1">
        <f t="shared" si="18"/>
        <v>3</v>
      </c>
    </row>
    <row r="220" spans="1:6" x14ac:dyDescent="0.25">
      <c r="A220" s="2" t="s">
        <v>301</v>
      </c>
      <c r="B220" s="2" t="s">
        <v>302</v>
      </c>
      <c r="C220" s="1">
        <v>3</v>
      </c>
      <c r="D220" s="1">
        <v>20</v>
      </c>
      <c r="E220" s="19">
        <f t="shared" si="17"/>
        <v>20</v>
      </c>
      <c r="F220" s="1">
        <f t="shared" si="18"/>
        <v>3</v>
      </c>
    </row>
    <row r="221" spans="1:6" x14ac:dyDescent="0.25">
      <c r="A221" s="2" t="s">
        <v>878</v>
      </c>
      <c r="B221" s="2" t="s">
        <v>879</v>
      </c>
      <c r="C221" s="1">
        <v>3</v>
      </c>
      <c r="D221" s="1">
        <v>20</v>
      </c>
      <c r="E221" s="19">
        <f t="shared" si="17"/>
        <v>20</v>
      </c>
      <c r="F221" s="1">
        <f t="shared" si="18"/>
        <v>3</v>
      </c>
    </row>
    <row r="222" spans="1:6" x14ac:dyDescent="0.25">
      <c r="A222" s="2" t="s">
        <v>564</v>
      </c>
      <c r="B222" s="2" t="s">
        <v>565</v>
      </c>
      <c r="C222" s="1">
        <v>3</v>
      </c>
      <c r="D222" s="1">
        <v>20</v>
      </c>
      <c r="E222" s="19">
        <f t="shared" si="17"/>
        <v>20</v>
      </c>
      <c r="F222" s="1">
        <f t="shared" si="18"/>
        <v>3</v>
      </c>
    </row>
    <row r="223" spans="1:6" x14ac:dyDescent="0.25">
      <c r="A223" s="2" t="s">
        <v>273</v>
      </c>
      <c r="B223" s="2" t="s">
        <v>274</v>
      </c>
      <c r="C223" s="1">
        <v>3</v>
      </c>
      <c r="D223" s="1">
        <v>11</v>
      </c>
      <c r="E223" s="19">
        <f t="shared" si="17"/>
        <v>11</v>
      </c>
      <c r="F223" s="1">
        <f t="shared" si="18"/>
        <v>3</v>
      </c>
    </row>
    <row r="224" spans="1:6" x14ac:dyDescent="0.25">
      <c r="A224" s="2" t="s">
        <v>433</v>
      </c>
      <c r="B224" s="2" t="s">
        <v>434</v>
      </c>
      <c r="C224" s="1">
        <v>3</v>
      </c>
      <c r="D224" s="1">
        <v>19</v>
      </c>
      <c r="E224" s="19">
        <f t="shared" si="17"/>
        <v>19</v>
      </c>
      <c r="F224" s="1">
        <f t="shared" si="18"/>
        <v>3</v>
      </c>
    </row>
    <row r="225" spans="1:6" x14ac:dyDescent="0.25">
      <c r="A225" s="2" t="s">
        <v>613</v>
      </c>
      <c r="B225" s="2" t="s">
        <v>614</v>
      </c>
      <c r="C225" s="1">
        <v>3</v>
      </c>
      <c r="D225" s="1">
        <v>15</v>
      </c>
      <c r="E225" s="19">
        <f t="shared" si="17"/>
        <v>15</v>
      </c>
      <c r="F225" s="1">
        <f t="shared" si="18"/>
        <v>3</v>
      </c>
    </row>
    <row r="226" spans="1:6" x14ac:dyDescent="0.25">
      <c r="A226" s="2" t="s">
        <v>454</v>
      </c>
      <c r="B226" s="2" t="s">
        <v>455</v>
      </c>
      <c r="C226" s="1">
        <v>3</v>
      </c>
      <c r="D226" s="1">
        <v>3</v>
      </c>
      <c r="E226" s="26">
        <f>C226/19</f>
        <v>0.15789473684210525</v>
      </c>
      <c r="F226" s="1">
        <v>3</v>
      </c>
    </row>
    <row r="227" spans="1:6" x14ac:dyDescent="0.25">
      <c r="A227" s="2" t="s">
        <v>230</v>
      </c>
      <c r="B227" s="2" t="s">
        <v>231</v>
      </c>
      <c r="C227" s="1">
        <v>3</v>
      </c>
      <c r="D227" s="1">
        <v>6</v>
      </c>
      <c r="E227" s="19">
        <v>1</v>
      </c>
      <c r="F227" s="1">
        <f>C227</f>
        <v>3</v>
      </c>
    </row>
    <row r="228" spans="1:6" x14ac:dyDescent="0.25">
      <c r="A228" s="2" t="s">
        <v>940</v>
      </c>
      <c r="B228" s="2" t="s">
        <v>227</v>
      </c>
      <c r="C228" s="1">
        <v>1</v>
      </c>
      <c r="D228" s="1">
        <v>3</v>
      </c>
      <c r="E228" s="26">
        <f t="shared" ref="E228:E233" si="19">C228/19</f>
        <v>5.2631578947368418E-2</v>
      </c>
      <c r="F228" s="1">
        <v>3</v>
      </c>
    </row>
    <row r="229" spans="1:6" x14ac:dyDescent="0.25">
      <c r="A229" s="2" t="s">
        <v>29</v>
      </c>
      <c r="B229" s="2" t="s">
        <v>28</v>
      </c>
      <c r="C229" s="1">
        <v>1</v>
      </c>
      <c r="D229" s="1">
        <v>3</v>
      </c>
      <c r="E229" s="26">
        <f t="shared" si="19"/>
        <v>5.2631578947368418E-2</v>
      </c>
      <c r="F229" s="1">
        <v>3</v>
      </c>
    </row>
    <row r="230" spans="1:6" x14ac:dyDescent="0.25">
      <c r="A230" s="2" t="s">
        <v>48</v>
      </c>
      <c r="B230" s="2" t="s">
        <v>49</v>
      </c>
      <c r="C230" s="1">
        <v>1</v>
      </c>
      <c r="D230" s="1">
        <v>3</v>
      </c>
      <c r="E230" s="26">
        <f t="shared" si="19"/>
        <v>5.2631578947368418E-2</v>
      </c>
      <c r="F230" s="1">
        <v>3</v>
      </c>
    </row>
    <row r="231" spans="1:6" x14ac:dyDescent="0.25">
      <c r="A231" s="2" t="s">
        <v>526</v>
      </c>
      <c r="B231" s="2" t="s">
        <v>379</v>
      </c>
      <c r="C231" s="1">
        <v>1</v>
      </c>
      <c r="D231" s="1">
        <v>3</v>
      </c>
      <c r="E231" s="26">
        <f t="shared" si="19"/>
        <v>5.2631578947368418E-2</v>
      </c>
      <c r="F231" s="1">
        <v>3</v>
      </c>
    </row>
    <row r="232" spans="1:6" x14ac:dyDescent="0.25">
      <c r="A232" s="2" t="s">
        <v>181</v>
      </c>
      <c r="B232" s="2" t="s">
        <v>179</v>
      </c>
      <c r="C232" s="1">
        <v>2</v>
      </c>
      <c r="D232" s="1">
        <v>3</v>
      </c>
      <c r="E232" s="26">
        <f t="shared" si="19"/>
        <v>0.10526315789473684</v>
      </c>
      <c r="F232" s="1">
        <v>3</v>
      </c>
    </row>
    <row r="233" spans="1:6" x14ac:dyDescent="0.25">
      <c r="A233" s="2" t="s">
        <v>492</v>
      </c>
      <c r="B233" s="2" t="s">
        <v>493</v>
      </c>
      <c r="C233" s="1">
        <v>1</v>
      </c>
      <c r="D233" s="1">
        <v>3</v>
      </c>
      <c r="E233" s="26">
        <f t="shared" si="19"/>
        <v>5.2631578947368418E-2</v>
      </c>
      <c r="F233" s="1">
        <v>3</v>
      </c>
    </row>
    <row r="234" spans="1:6" x14ac:dyDescent="0.25">
      <c r="A234" s="2" t="s">
        <v>689</v>
      </c>
      <c r="B234" s="2" t="s">
        <v>690</v>
      </c>
      <c r="C234" s="1">
        <v>3</v>
      </c>
      <c r="D234" s="1">
        <v>14</v>
      </c>
      <c r="E234" s="19">
        <f>D234</f>
        <v>14</v>
      </c>
      <c r="F234" s="1">
        <f>C234</f>
        <v>3</v>
      </c>
    </row>
    <row r="235" spans="1:6" x14ac:dyDescent="0.25">
      <c r="A235" s="2" t="s">
        <v>23</v>
      </c>
      <c r="B235" s="2" t="s">
        <v>24</v>
      </c>
      <c r="C235" s="1">
        <v>1</v>
      </c>
      <c r="D235" s="1">
        <v>3</v>
      </c>
      <c r="E235" s="26">
        <f>C235/19</f>
        <v>5.2631578947368418E-2</v>
      </c>
      <c r="F235" s="1">
        <v>3</v>
      </c>
    </row>
    <row r="236" spans="1:6" x14ac:dyDescent="0.25">
      <c r="A236" s="2" t="s">
        <v>858</v>
      </c>
      <c r="B236" s="2" t="s">
        <v>712</v>
      </c>
      <c r="C236" s="1">
        <v>1</v>
      </c>
      <c r="D236" s="1">
        <v>3</v>
      </c>
      <c r="E236" s="26">
        <f>C236/19</f>
        <v>5.2631578947368418E-2</v>
      </c>
      <c r="F236" s="1">
        <v>3</v>
      </c>
    </row>
    <row r="237" spans="1:6" x14ac:dyDescent="0.25">
      <c r="A237" s="2" t="s">
        <v>930</v>
      </c>
      <c r="B237" s="2" t="s">
        <v>583</v>
      </c>
      <c r="C237" s="1">
        <v>1</v>
      </c>
      <c r="D237" s="1">
        <v>3</v>
      </c>
      <c r="E237" s="26">
        <f>C237/19</f>
        <v>5.2631578947368418E-2</v>
      </c>
      <c r="F237" s="1">
        <v>3</v>
      </c>
    </row>
    <row r="238" spans="1:6" x14ac:dyDescent="0.25">
      <c r="A238" s="2" t="s">
        <v>815</v>
      </c>
      <c r="B238" s="2" t="s">
        <v>766</v>
      </c>
      <c r="C238" s="1">
        <v>1</v>
      </c>
      <c r="D238" s="1">
        <v>3</v>
      </c>
      <c r="E238" s="26">
        <f>C238/19</f>
        <v>5.2631578947368418E-2</v>
      </c>
      <c r="F238" s="1">
        <v>3</v>
      </c>
    </row>
    <row r="239" spans="1:6" x14ac:dyDescent="0.25">
      <c r="A239" s="2" t="s">
        <v>482</v>
      </c>
      <c r="B239" s="2" t="s">
        <v>483</v>
      </c>
      <c r="C239" s="1">
        <v>1</v>
      </c>
      <c r="D239" s="1">
        <v>3</v>
      </c>
      <c r="E239" s="26">
        <f>C239/19</f>
        <v>5.2631578947368418E-2</v>
      </c>
      <c r="F239" s="1">
        <v>3</v>
      </c>
    </row>
    <row r="240" spans="1:6" x14ac:dyDescent="0.25">
      <c r="A240" s="2" t="s">
        <v>299</v>
      </c>
      <c r="B240" s="2" t="s">
        <v>300</v>
      </c>
      <c r="C240" s="1">
        <v>2</v>
      </c>
      <c r="D240" s="1">
        <v>17</v>
      </c>
      <c r="E240" s="19">
        <f t="shared" ref="E240:E245" si="20">D240</f>
        <v>17</v>
      </c>
      <c r="F240" s="1">
        <f t="shared" ref="F240:F247" si="21">C240</f>
        <v>2</v>
      </c>
    </row>
    <row r="241" spans="1:6" x14ac:dyDescent="0.25">
      <c r="A241" s="2" t="s">
        <v>326</v>
      </c>
      <c r="B241" s="2" t="s">
        <v>327</v>
      </c>
      <c r="C241" s="1">
        <v>2</v>
      </c>
      <c r="D241" s="1">
        <v>16</v>
      </c>
      <c r="E241" s="19">
        <f t="shared" si="20"/>
        <v>16</v>
      </c>
      <c r="F241" s="1">
        <f t="shared" si="21"/>
        <v>2</v>
      </c>
    </row>
    <row r="242" spans="1:6" x14ac:dyDescent="0.25">
      <c r="A242" s="2" t="s">
        <v>136</v>
      </c>
      <c r="B242" s="2" t="s">
        <v>137</v>
      </c>
      <c r="C242" s="1">
        <v>2</v>
      </c>
      <c r="D242" s="1">
        <v>16</v>
      </c>
      <c r="E242" s="19">
        <f t="shared" si="20"/>
        <v>16</v>
      </c>
      <c r="F242" s="1">
        <f t="shared" si="21"/>
        <v>2</v>
      </c>
    </row>
    <row r="243" spans="1:6" x14ac:dyDescent="0.25">
      <c r="A243" s="2" t="s">
        <v>306</v>
      </c>
      <c r="B243" s="2" t="s">
        <v>307</v>
      </c>
      <c r="C243" s="1">
        <v>2</v>
      </c>
      <c r="D243" s="1">
        <v>23</v>
      </c>
      <c r="E243" s="19">
        <f t="shared" si="20"/>
        <v>23</v>
      </c>
      <c r="F243" s="1">
        <f t="shared" si="21"/>
        <v>2</v>
      </c>
    </row>
    <row r="244" spans="1:6" x14ac:dyDescent="0.25">
      <c r="A244" s="2" t="s">
        <v>209</v>
      </c>
      <c r="B244" s="2" t="s">
        <v>210</v>
      </c>
      <c r="C244" s="1">
        <v>2</v>
      </c>
      <c r="D244" s="1">
        <v>39</v>
      </c>
      <c r="E244" s="19">
        <f t="shared" si="20"/>
        <v>39</v>
      </c>
      <c r="F244" s="1">
        <f t="shared" si="21"/>
        <v>2</v>
      </c>
    </row>
    <row r="245" spans="1:6" x14ac:dyDescent="0.25">
      <c r="A245" s="2" t="s">
        <v>530</v>
      </c>
      <c r="B245" s="2" t="s">
        <v>531</v>
      </c>
      <c r="C245" s="1">
        <v>2</v>
      </c>
      <c r="D245" s="1">
        <v>33</v>
      </c>
      <c r="E245" s="19">
        <f t="shared" si="20"/>
        <v>33</v>
      </c>
      <c r="F245" s="1">
        <f t="shared" si="21"/>
        <v>2</v>
      </c>
    </row>
    <row r="246" spans="1:6" x14ac:dyDescent="0.25">
      <c r="A246" s="2" t="s">
        <v>915</v>
      </c>
      <c r="B246" s="2" t="s">
        <v>916</v>
      </c>
      <c r="C246" s="1">
        <v>2</v>
      </c>
      <c r="D246" s="1">
        <v>7</v>
      </c>
      <c r="E246" s="19">
        <v>1</v>
      </c>
      <c r="F246" s="1">
        <f t="shared" si="21"/>
        <v>2</v>
      </c>
    </row>
    <row r="247" spans="1:6" x14ac:dyDescent="0.25">
      <c r="A247" s="2" t="s">
        <v>284</v>
      </c>
      <c r="B247" s="2" t="s">
        <v>285</v>
      </c>
      <c r="C247" s="1">
        <v>2</v>
      </c>
      <c r="D247" s="1">
        <v>21</v>
      </c>
      <c r="E247" s="19">
        <f>D247</f>
        <v>21</v>
      </c>
      <c r="F247" s="1">
        <f t="shared" si="21"/>
        <v>2</v>
      </c>
    </row>
    <row r="248" spans="1:6" x14ac:dyDescent="0.25">
      <c r="A248" s="2" t="s">
        <v>370</v>
      </c>
      <c r="B248" s="2" t="s">
        <v>371</v>
      </c>
      <c r="C248" s="1">
        <v>1</v>
      </c>
      <c r="D248" s="1">
        <v>2</v>
      </c>
      <c r="E248" s="26">
        <f>C248/19</f>
        <v>5.2631578947368418E-2</v>
      </c>
      <c r="F248" s="1">
        <v>2</v>
      </c>
    </row>
    <row r="249" spans="1:6" x14ac:dyDescent="0.25">
      <c r="A249" s="2" t="s">
        <v>872</v>
      </c>
      <c r="B249" s="2" t="s">
        <v>873</v>
      </c>
      <c r="C249" s="1">
        <v>2</v>
      </c>
      <c r="D249" s="1">
        <v>10</v>
      </c>
      <c r="E249" s="19">
        <f>D249</f>
        <v>10</v>
      </c>
      <c r="F249" s="1">
        <f>C249</f>
        <v>2</v>
      </c>
    </row>
    <row r="250" spans="1:6" x14ac:dyDescent="0.25">
      <c r="A250" s="2" t="s">
        <v>281</v>
      </c>
      <c r="B250" s="2" t="s">
        <v>282</v>
      </c>
      <c r="C250" s="1">
        <v>2</v>
      </c>
      <c r="D250" s="1">
        <v>16</v>
      </c>
      <c r="E250" s="19">
        <f>D250</f>
        <v>16</v>
      </c>
      <c r="F250" s="1">
        <f>C250</f>
        <v>2</v>
      </c>
    </row>
    <row r="251" spans="1:6" x14ac:dyDescent="0.25">
      <c r="A251" s="2" t="s">
        <v>113</v>
      </c>
      <c r="B251" s="2" t="s">
        <v>114</v>
      </c>
      <c r="C251" s="1">
        <v>2</v>
      </c>
      <c r="D251" s="1">
        <v>30</v>
      </c>
      <c r="E251" s="19">
        <f>D251</f>
        <v>30</v>
      </c>
      <c r="F251" s="1">
        <f>C251</f>
        <v>2</v>
      </c>
    </row>
    <row r="252" spans="1:6" x14ac:dyDescent="0.25">
      <c r="A252" s="2" t="s">
        <v>368</v>
      </c>
      <c r="B252" s="2" t="s">
        <v>369</v>
      </c>
      <c r="C252" s="1">
        <v>2</v>
      </c>
      <c r="D252" s="1">
        <v>9</v>
      </c>
      <c r="E252" s="19">
        <v>1</v>
      </c>
      <c r="F252" s="1">
        <f>C252</f>
        <v>2</v>
      </c>
    </row>
    <row r="253" spans="1:6" x14ac:dyDescent="0.25">
      <c r="A253" s="2" t="s">
        <v>636</v>
      </c>
      <c r="B253" s="2" t="s">
        <v>582</v>
      </c>
      <c r="C253" s="1">
        <v>1</v>
      </c>
      <c r="D253" s="1">
        <v>2</v>
      </c>
      <c r="E253" s="26">
        <f>C253/19</f>
        <v>5.2631578947368418E-2</v>
      </c>
      <c r="F253" s="1">
        <v>2</v>
      </c>
    </row>
    <row r="254" spans="1:6" x14ac:dyDescent="0.25">
      <c r="A254" s="2" t="s">
        <v>360</v>
      </c>
      <c r="B254" s="2" t="s">
        <v>361</v>
      </c>
      <c r="C254" s="1">
        <v>2</v>
      </c>
      <c r="D254" s="1">
        <v>36</v>
      </c>
      <c r="E254" s="19">
        <f>D254</f>
        <v>36</v>
      </c>
      <c r="F254" s="1">
        <f>C254</f>
        <v>2</v>
      </c>
    </row>
    <row r="255" spans="1:6" x14ac:dyDescent="0.25">
      <c r="A255" s="2" t="s">
        <v>450</v>
      </c>
      <c r="B255" s="2" t="s">
        <v>451</v>
      </c>
      <c r="C255" s="1">
        <v>1</v>
      </c>
      <c r="D255" s="1">
        <v>2</v>
      </c>
      <c r="E255" s="26">
        <f>C255/19</f>
        <v>5.2631578947368418E-2</v>
      </c>
      <c r="F255" s="1">
        <v>2</v>
      </c>
    </row>
    <row r="256" spans="1:6" x14ac:dyDescent="0.25">
      <c r="A256" s="2" t="s">
        <v>585</v>
      </c>
      <c r="B256" s="2" t="s">
        <v>552</v>
      </c>
      <c r="C256" s="1">
        <v>1</v>
      </c>
      <c r="D256" s="1">
        <v>2</v>
      </c>
      <c r="E256" s="26">
        <f>C256/19</f>
        <v>5.2631578947368418E-2</v>
      </c>
      <c r="F256" s="1">
        <v>2</v>
      </c>
    </row>
    <row r="257" spans="1:6" x14ac:dyDescent="0.25">
      <c r="A257" s="2" t="s">
        <v>2837</v>
      </c>
      <c r="B257" s="2" t="s">
        <v>2838</v>
      </c>
      <c r="C257" s="1">
        <v>2</v>
      </c>
      <c r="D257" s="1">
        <v>9</v>
      </c>
      <c r="E257" s="19">
        <v>1</v>
      </c>
      <c r="F257" s="1">
        <f>C257</f>
        <v>2</v>
      </c>
    </row>
    <row r="258" spans="1:6" x14ac:dyDescent="0.25">
      <c r="A258" s="2" t="s">
        <v>546</v>
      </c>
      <c r="B258" s="2" t="s">
        <v>547</v>
      </c>
      <c r="C258" s="1">
        <v>2</v>
      </c>
      <c r="D258" s="1">
        <v>16</v>
      </c>
      <c r="E258" s="19">
        <f>D258</f>
        <v>16</v>
      </c>
      <c r="F258" s="1">
        <f>C258</f>
        <v>2</v>
      </c>
    </row>
    <row r="259" spans="1:6" x14ac:dyDescent="0.25">
      <c r="A259" s="2" t="s">
        <v>681</v>
      </c>
      <c r="B259" s="2" t="s">
        <v>682</v>
      </c>
      <c r="C259" s="1">
        <v>2</v>
      </c>
      <c r="D259" s="1">
        <v>19</v>
      </c>
      <c r="E259" s="19">
        <f>D259</f>
        <v>19</v>
      </c>
      <c r="F259" s="1">
        <f>C259</f>
        <v>2</v>
      </c>
    </row>
    <row r="260" spans="1:6" x14ac:dyDescent="0.25">
      <c r="A260" s="2" t="s">
        <v>478</v>
      </c>
      <c r="B260" s="2" t="s">
        <v>479</v>
      </c>
      <c r="C260" s="1">
        <v>0</v>
      </c>
      <c r="D260" s="1">
        <v>2</v>
      </c>
      <c r="E260" s="26">
        <f>C260/19</f>
        <v>0</v>
      </c>
      <c r="F260" s="1">
        <v>2</v>
      </c>
    </row>
    <row r="261" spans="1:6" x14ac:dyDescent="0.25">
      <c r="A261" s="2" t="s">
        <v>348</v>
      </c>
      <c r="B261" s="2" t="s">
        <v>349</v>
      </c>
      <c r="C261" s="1">
        <v>2</v>
      </c>
      <c r="D261" s="1">
        <v>15</v>
      </c>
      <c r="E261" s="19">
        <f>D261</f>
        <v>15</v>
      </c>
      <c r="F261" s="1">
        <f>C261</f>
        <v>2</v>
      </c>
    </row>
    <row r="262" spans="1:6" x14ac:dyDescent="0.25">
      <c r="A262" s="2" t="s">
        <v>938</v>
      </c>
      <c r="B262" s="2" t="s">
        <v>939</v>
      </c>
      <c r="C262" s="1">
        <v>1</v>
      </c>
      <c r="D262" s="1">
        <v>8</v>
      </c>
      <c r="E262" s="19">
        <f>D262</f>
        <v>8</v>
      </c>
      <c r="F262" s="1">
        <f>C262</f>
        <v>1</v>
      </c>
    </row>
    <row r="263" spans="1:6" x14ac:dyDescent="0.25">
      <c r="A263" s="2" t="s">
        <v>101</v>
      </c>
      <c r="B263" s="2" t="s">
        <v>102</v>
      </c>
      <c r="C263" s="1">
        <v>1</v>
      </c>
      <c r="D263" s="1">
        <v>14</v>
      </c>
      <c r="E263" s="19">
        <f>D263</f>
        <v>14</v>
      </c>
      <c r="F263" s="1">
        <f>C263</f>
        <v>1</v>
      </c>
    </row>
    <row r="264" spans="1:6" x14ac:dyDescent="0.25">
      <c r="A264" s="2" t="s">
        <v>253</v>
      </c>
      <c r="B264" s="2" t="s">
        <v>254</v>
      </c>
      <c r="C264" s="1">
        <v>1</v>
      </c>
      <c r="D264" s="1">
        <v>8</v>
      </c>
      <c r="E264" s="19">
        <v>1</v>
      </c>
      <c r="F264" s="1">
        <f>C264</f>
        <v>1</v>
      </c>
    </row>
    <row r="265" spans="1:6" x14ac:dyDescent="0.25">
      <c r="A265" s="2" t="s">
        <v>959</v>
      </c>
      <c r="B265" s="1" t="s">
        <v>226</v>
      </c>
      <c r="C265" s="1">
        <v>1</v>
      </c>
      <c r="D265" s="1">
        <v>1</v>
      </c>
      <c r="E265" s="26">
        <f>C265/19</f>
        <v>5.2631578947368418E-2</v>
      </c>
      <c r="F265" s="1">
        <v>1</v>
      </c>
    </row>
    <row r="266" spans="1:6" x14ac:dyDescent="0.25">
      <c r="A266" s="2" t="s">
        <v>99</v>
      </c>
      <c r="B266" s="2" t="s">
        <v>100</v>
      </c>
      <c r="C266" s="1">
        <v>1</v>
      </c>
      <c r="D266" s="1">
        <v>9</v>
      </c>
      <c r="E266" s="19">
        <v>1</v>
      </c>
      <c r="F266" s="1">
        <f>C266</f>
        <v>1</v>
      </c>
    </row>
    <row r="267" spans="1:6" x14ac:dyDescent="0.25">
      <c r="A267" s="2" t="s">
        <v>170</v>
      </c>
      <c r="B267" s="2" t="s">
        <v>171</v>
      </c>
      <c r="C267" s="1">
        <v>1</v>
      </c>
      <c r="D267" s="1">
        <v>15</v>
      </c>
      <c r="E267" s="19">
        <f>D267</f>
        <v>15</v>
      </c>
      <c r="F267" s="1">
        <f>C267</f>
        <v>1</v>
      </c>
    </row>
    <row r="268" spans="1:6" x14ac:dyDescent="0.25">
      <c r="A268" s="2" t="s">
        <v>201</v>
      </c>
      <c r="B268" s="2" t="s">
        <v>202</v>
      </c>
      <c r="C268" s="1">
        <v>1</v>
      </c>
      <c r="D268" s="1">
        <v>15</v>
      </c>
      <c r="E268" s="19">
        <f>D268</f>
        <v>15</v>
      </c>
      <c r="F268" s="1">
        <f>C268</f>
        <v>1</v>
      </c>
    </row>
    <row r="269" spans="1:6" x14ac:dyDescent="0.25">
      <c r="A269" s="2" t="s">
        <v>405</v>
      </c>
      <c r="B269" s="2" t="s">
        <v>406</v>
      </c>
      <c r="C269" s="1">
        <v>1</v>
      </c>
      <c r="D269" s="1">
        <v>1</v>
      </c>
      <c r="E269" s="26">
        <f>C269/19</f>
        <v>5.2631578947368418E-2</v>
      </c>
      <c r="F269" s="1">
        <v>1</v>
      </c>
    </row>
    <row r="270" spans="1:6" x14ac:dyDescent="0.25">
      <c r="A270" s="2" t="s">
        <v>538</v>
      </c>
      <c r="B270" s="2" t="s">
        <v>539</v>
      </c>
      <c r="C270" s="1">
        <v>1</v>
      </c>
      <c r="D270" s="1">
        <v>8</v>
      </c>
      <c r="E270" s="19">
        <v>1</v>
      </c>
      <c r="F270" s="1">
        <f t="shared" ref="F270:F281" si="22">C270</f>
        <v>1</v>
      </c>
    </row>
    <row r="271" spans="1:6" x14ac:dyDescent="0.25">
      <c r="A271" s="2" t="s">
        <v>856</v>
      </c>
      <c r="B271" s="2" t="s">
        <v>857</v>
      </c>
      <c r="C271" s="1">
        <v>1</v>
      </c>
      <c r="D271" s="1">
        <v>9</v>
      </c>
      <c r="E271" s="19">
        <v>1</v>
      </c>
      <c r="F271" s="1">
        <f t="shared" si="22"/>
        <v>1</v>
      </c>
    </row>
    <row r="272" spans="1:6" x14ac:dyDescent="0.25">
      <c r="A272" s="2" t="s">
        <v>445</v>
      </c>
      <c r="B272" s="2" t="s">
        <v>446</v>
      </c>
      <c r="C272" s="1">
        <v>1</v>
      </c>
      <c r="D272" s="1">
        <v>12</v>
      </c>
      <c r="E272" s="19">
        <f>D272</f>
        <v>12</v>
      </c>
      <c r="F272" s="1">
        <f t="shared" si="22"/>
        <v>1</v>
      </c>
    </row>
    <row r="273" spans="1:6" x14ac:dyDescent="0.25">
      <c r="A273" s="2" t="s">
        <v>747</v>
      </c>
      <c r="B273" s="2" t="s">
        <v>748</v>
      </c>
      <c r="C273" s="1">
        <v>1</v>
      </c>
      <c r="D273" s="1">
        <v>7</v>
      </c>
      <c r="E273" s="19">
        <v>1</v>
      </c>
      <c r="F273" s="1">
        <f t="shared" si="22"/>
        <v>1</v>
      </c>
    </row>
    <row r="274" spans="1:6" x14ac:dyDescent="0.25">
      <c r="A274" s="2" t="s">
        <v>452</v>
      </c>
      <c r="B274" s="2" t="s">
        <v>453</v>
      </c>
      <c r="C274" s="1">
        <v>1</v>
      </c>
      <c r="D274" s="1">
        <v>15</v>
      </c>
      <c r="E274" s="19">
        <f>D274</f>
        <v>15</v>
      </c>
      <c r="F274" s="1">
        <f t="shared" si="22"/>
        <v>1</v>
      </c>
    </row>
    <row r="275" spans="1:6" x14ac:dyDescent="0.25">
      <c r="A275" s="2" t="s">
        <v>728</v>
      </c>
      <c r="B275" s="2" t="s">
        <v>729</v>
      </c>
      <c r="C275" s="1">
        <v>1</v>
      </c>
      <c r="D275" s="1">
        <v>8</v>
      </c>
      <c r="E275" s="19">
        <v>1</v>
      </c>
      <c r="F275" s="1">
        <f t="shared" si="22"/>
        <v>1</v>
      </c>
    </row>
    <row r="276" spans="1:6" x14ac:dyDescent="0.25">
      <c r="A276" s="2" t="s">
        <v>2847</v>
      </c>
      <c r="B276" s="2" t="s">
        <v>2848</v>
      </c>
      <c r="C276" s="1">
        <v>1</v>
      </c>
      <c r="D276" s="1">
        <v>7</v>
      </c>
      <c r="E276" s="19">
        <v>1</v>
      </c>
      <c r="F276" s="1">
        <f t="shared" si="22"/>
        <v>1</v>
      </c>
    </row>
    <row r="277" spans="1:6" x14ac:dyDescent="0.25">
      <c r="A277" s="2" t="s">
        <v>957</v>
      </c>
      <c r="B277" s="2" t="s">
        <v>958</v>
      </c>
      <c r="C277" s="1">
        <v>1</v>
      </c>
      <c r="D277" s="1">
        <v>11</v>
      </c>
      <c r="E277" s="19">
        <f>D277</f>
        <v>11</v>
      </c>
      <c r="F277" s="1">
        <f t="shared" si="22"/>
        <v>1</v>
      </c>
    </row>
    <row r="278" spans="1:6" x14ac:dyDescent="0.25">
      <c r="A278" s="2" t="s">
        <v>409</v>
      </c>
      <c r="B278" s="2" t="s">
        <v>410</v>
      </c>
      <c r="C278" s="1">
        <v>1</v>
      </c>
      <c r="D278" s="1">
        <v>10</v>
      </c>
      <c r="E278" s="19">
        <f>D278</f>
        <v>10</v>
      </c>
      <c r="F278" s="1">
        <f t="shared" si="22"/>
        <v>1</v>
      </c>
    </row>
    <row r="279" spans="1:6" x14ac:dyDescent="0.25">
      <c r="A279" s="2" t="s">
        <v>164</v>
      </c>
      <c r="B279" s="2" t="s">
        <v>165</v>
      </c>
      <c r="C279" s="1">
        <v>1</v>
      </c>
      <c r="D279" s="1">
        <v>15</v>
      </c>
      <c r="E279" s="19">
        <f>D279</f>
        <v>15</v>
      </c>
      <c r="F279" s="1">
        <f t="shared" si="22"/>
        <v>1</v>
      </c>
    </row>
    <row r="280" spans="1:6" x14ac:dyDescent="0.25">
      <c r="A280" s="2" t="s">
        <v>931</v>
      </c>
      <c r="B280" s="2" t="s">
        <v>932</v>
      </c>
      <c r="C280" s="1">
        <v>1</v>
      </c>
      <c r="D280" s="1">
        <v>10</v>
      </c>
      <c r="E280" s="19">
        <f>D280</f>
        <v>10</v>
      </c>
      <c r="F280" s="1">
        <f t="shared" si="22"/>
        <v>1</v>
      </c>
    </row>
    <row r="281" spans="1:6" x14ac:dyDescent="0.25">
      <c r="A281" s="2" t="s">
        <v>166</v>
      </c>
      <c r="B281" s="2" t="s">
        <v>167</v>
      </c>
      <c r="C281" s="1">
        <v>1</v>
      </c>
      <c r="D281" s="1">
        <v>14</v>
      </c>
      <c r="E281" s="19">
        <f>D281</f>
        <v>14</v>
      </c>
      <c r="F281" s="1">
        <f t="shared" si="22"/>
        <v>1</v>
      </c>
    </row>
    <row r="282" spans="1:6" x14ac:dyDescent="0.25">
      <c r="A282" s="2" t="s">
        <v>956</v>
      </c>
      <c r="B282" s="2" t="s">
        <v>541</v>
      </c>
      <c r="C282" s="1">
        <v>1</v>
      </c>
      <c r="D282" s="1">
        <v>1</v>
      </c>
      <c r="E282" s="26">
        <f>C282/19</f>
        <v>5.2631578947368418E-2</v>
      </c>
      <c r="F282" s="1">
        <v>1</v>
      </c>
    </row>
    <row r="283" spans="1:6" x14ac:dyDescent="0.25">
      <c r="A283" s="2" t="s">
        <v>397</v>
      </c>
      <c r="B283" s="2" t="s">
        <v>398</v>
      </c>
      <c r="C283" s="1">
        <v>1</v>
      </c>
      <c r="D283" s="1">
        <v>17</v>
      </c>
      <c r="E283" s="19">
        <f>D283</f>
        <v>17</v>
      </c>
      <c r="F283" s="1">
        <f>C283</f>
        <v>1</v>
      </c>
    </row>
    <row r="284" spans="1:6" x14ac:dyDescent="0.25">
      <c r="A284" s="2" t="s">
        <v>42</v>
      </c>
      <c r="B284" s="2" t="s">
        <v>43</v>
      </c>
      <c r="C284" s="1">
        <v>1</v>
      </c>
      <c r="D284" s="1">
        <v>1</v>
      </c>
      <c r="E284" s="26">
        <f>C284/19</f>
        <v>5.2631578947368418E-2</v>
      </c>
      <c r="F284" s="1">
        <v>1</v>
      </c>
    </row>
    <row r="285" spans="1:6" x14ac:dyDescent="0.25">
      <c r="A285" s="2" t="s">
        <v>148</v>
      </c>
      <c r="B285" s="2" t="s">
        <v>149</v>
      </c>
      <c r="C285" s="1">
        <v>1</v>
      </c>
      <c r="D285" s="1">
        <v>19</v>
      </c>
      <c r="E285" s="19">
        <f>D285</f>
        <v>19</v>
      </c>
      <c r="F285" s="1">
        <f>C285</f>
        <v>1</v>
      </c>
    </row>
    <row r="286" spans="1:6" x14ac:dyDescent="0.25">
      <c r="A286" s="2" t="s">
        <v>188</v>
      </c>
      <c r="B286" s="2" t="s">
        <v>189</v>
      </c>
      <c r="C286" s="1">
        <v>1</v>
      </c>
      <c r="D286" s="1">
        <v>14</v>
      </c>
      <c r="E286" s="19">
        <f>D286</f>
        <v>14</v>
      </c>
      <c r="F286" s="1">
        <f>C286</f>
        <v>1</v>
      </c>
    </row>
    <row r="287" spans="1:6" x14ac:dyDescent="0.25">
      <c r="A287" s="2" t="s">
        <v>883</v>
      </c>
      <c r="B287" s="2" t="s">
        <v>884</v>
      </c>
      <c r="C287" s="1">
        <v>1</v>
      </c>
      <c r="D287" s="1">
        <v>17</v>
      </c>
      <c r="E287" s="19">
        <f>D287</f>
        <v>17</v>
      </c>
      <c r="F287" s="1">
        <f>C287</f>
        <v>1</v>
      </c>
    </row>
  </sheetData>
  <sortState xmlns:xlrd2="http://schemas.microsoft.com/office/spreadsheetml/2017/richdata2" ref="A2:F304">
    <sortCondition descending="1" ref="F2:F304"/>
  </sortState>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7</vt:i4>
      </vt:variant>
    </vt:vector>
  </HeadingPairs>
  <TitlesOfParts>
    <vt:vector size="11" baseType="lpstr">
      <vt:lpstr>Bidragsramar 2022</vt:lpstr>
      <vt:lpstr>1314</vt:lpstr>
      <vt:lpstr>Samtliga ansökta</vt:lpstr>
      <vt:lpstr>Samtliga beviljade</vt:lpstr>
      <vt:lpstr>enskilda</vt:lpstr>
      <vt:lpstr>kommunerlandsting</vt:lpstr>
      <vt:lpstr>läsåret1314</vt:lpstr>
      <vt:lpstr>statlig</vt:lpstr>
      <vt:lpstr>utbanordnare</vt:lpstr>
      <vt:lpstr>'Bidragsramar 2022'!Utskriftsområde</vt:lpstr>
      <vt:lpstr>'Bidragsramar 2022'!Utskriftsrubriker</vt:lpstr>
    </vt:vector>
  </TitlesOfParts>
  <Company>Skolverket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Sandra.Olsson@skolverket.se;Natalia.Rojas.Romero@skolverket.se</dc:creator>
  <cp:lastModifiedBy>Bengt Båvegård</cp:lastModifiedBy>
  <cp:lastPrinted>2021-09-08T12:49:25Z</cp:lastPrinted>
  <dcterms:created xsi:type="dcterms:W3CDTF">2013-11-25T14:25:15Z</dcterms:created>
  <dcterms:modified xsi:type="dcterms:W3CDTF">2023-05-29T07:23:49Z</dcterms:modified>
</cp:coreProperties>
</file>